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tabRatio="837" activeTab="2"/>
  </bookViews>
  <sheets>
    <sheet name="男子結果" sheetId="1" r:id="rId1"/>
    <sheet name="女子結果 " sheetId="2" r:id="rId2"/>
    <sheet name="順位" sheetId="3" r:id="rId3"/>
  </sheets>
  <definedNames/>
  <calcPr fullCalcOnLoad="1"/>
</workbook>
</file>

<file path=xl/sharedStrings.xml><?xml version="1.0" encoding="utf-8"?>
<sst xmlns="http://schemas.openxmlformats.org/spreadsheetml/2006/main" count="889" uniqueCount="128">
  <si>
    <t>2Q</t>
  </si>
  <si>
    <t>3Q</t>
  </si>
  <si>
    <t>4Q</t>
  </si>
  <si>
    <t>1Q</t>
  </si>
  <si>
    <t>勝敗</t>
  </si>
  <si>
    <t>順位</t>
  </si>
  <si>
    <t>優勝</t>
  </si>
  <si>
    <t>準優勝</t>
  </si>
  <si>
    <t>第３位</t>
  </si>
  <si>
    <t>第４位</t>
  </si>
  <si>
    <t>（男子）</t>
  </si>
  <si>
    <t>第５位</t>
  </si>
  <si>
    <t>（女子）</t>
  </si>
  <si>
    <t xml:space="preserve">T.O.: </t>
  </si>
  <si>
    <t>1位</t>
  </si>
  <si>
    <t>3位</t>
  </si>
  <si>
    <t>2位</t>
  </si>
  <si>
    <t>小野幌</t>
  </si>
  <si>
    <t>審判</t>
  </si>
  <si>
    <t>4位</t>
  </si>
  <si>
    <t>5位</t>
  </si>
  <si>
    <t>交流戦</t>
  </si>
  <si>
    <t>得点</t>
  </si>
  <si>
    <t>失点</t>
  </si>
  <si>
    <t>合計</t>
  </si>
  <si>
    <t>アベレージ</t>
  </si>
  <si>
    <t>ゴールアベレージ</t>
  </si>
  <si>
    <t>1Q</t>
  </si>
  <si>
    <t>2Q</t>
  </si>
  <si>
    <t>3Q</t>
  </si>
  <si>
    <t>4Q</t>
  </si>
  <si>
    <t xml:space="preserve">T.O.: </t>
  </si>
  <si>
    <t>Cグループ</t>
  </si>
  <si>
    <t>札苗緑</t>
  </si>
  <si>
    <t>清田緑</t>
  </si>
  <si>
    <t>澄川南</t>
  </si>
  <si>
    <t>3Q</t>
  </si>
  <si>
    <t>４Q</t>
  </si>
  <si>
    <t>1Q</t>
  </si>
  <si>
    <t>４Q</t>
  </si>
  <si>
    <t>Aグループ</t>
  </si>
  <si>
    <t>Bグループ</t>
  </si>
  <si>
    <t>Dグループ</t>
  </si>
  <si>
    <t>三浦（派遣）</t>
  </si>
  <si>
    <t>末田（清田緑）</t>
  </si>
  <si>
    <t>　　Aグループ</t>
  </si>
  <si>
    <t>Bグループ</t>
  </si>
  <si>
    <t>　　Cグループ</t>
  </si>
  <si>
    <t>Dグループ</t>
  </si>
  <si>
    <t>山田（派遣）</t>
  </si>
  <si>
    <t xml:space="preserve">T.O.: </t>
  </si>
  <si>
    <t>二条</t>
  </si>
  <si>
    <t>大曲</t>
  </si>
  <si>
    <t>大麻</t>
  </si>
  <si>
    <t>栄北</t>
  </si>
  <si>
    <t>清田南</t>
  </si>
  <si>
    <t>川北</t>
  </si>
  <si>
    <t>新琴似緑</t>
  </si>
  <si>
    <t>栄北（女）</t>
  </si>
  <si>
    <t>福井野</t>
  </si>
  <si>
    <t>桜木</t>
  </si>
  <si>
    <t>桜木（女）</t>
  </si>
  <si>
    <t>厚別通</t>
  </si>
  <si>
    <t>桜木（男）</t>
  </si>
  <si>
    <t>藻岩</t>
  </si>
  <si>
    <t>発寒西</t>
  </si>
  <si>
    <t>厚別通（男）</t>
  </si>
  <si>
    <t>清田緑</t>
  </si>
  <si>
    <t>あいの里</t>
  </si>
  <si>
    <t>厚別通（女）</t>
  </si>
  <si>
    <t>佐々木（倶知安）</t>
  </si>
  <si>
    <t>佐藤（大麻）</t>
  </si>
  <si>
    <t>佐々木（倶知安）</t>
  </si>
  <si>
    <t>藤坂（栄北）</t>
  </si>
  <si>
    <t>渡辺（新琴似北）</t>
  </si>
  <si>
    <t>工藤（小野幌）</t>
  </si>
  <si>
    <t>武田（大麻）</t>
  </si>
  <si>
    <t>本郷（清田南）</t>
  </si>
  <si>
    <t>後藤（二条）</t>
  </si>
  <si>
    <t>伏野（栄北）</t>
  </si>
  <si>
    <t>中野（福井野）</t>
  </si>
  <si>
    <t>八木（福井野）</t>
  </si>
  <si>
    <t>栄北（男）</t>
  </si>
  <si>
    <t>堤（厚別通）</t>
  </si>
  <si>
    <t>高谷（あいの里）</t>
  </si>
  <si>
    <t>熊坂（小野幌）</t>
  </si>
  <si>
    <t>坂（派遣）</t>
  </si>
  <si>
    <t>久保（発寒西）</t>
  </si>
  <si>
    <t>久保（発寒西）</t>
  </si>
  <si>
    <t>高橋（澄川南）</t>
  </si>
  <si>
    <t>篠原（大曲）</t>
  </si>
  <si>
    <t>田上（厚別通）</t>
  </si>
  <si>
    <t>佐藤（福井野）</t>
  </si>
  <si>
    <t>高橋（新琴似緑）</t>
  </si>
  <si>
    <t>坂（派遣））</t>
  </si>
  <si>
    <t>千葉（厚別通）</t>
  </si>
  <si>
    <t>岡沼（厚別通）</t>
  </si>
  <si>
    <t>金森（藻岩）</t>
  </si>
  <si>
    <t>菅崎（川北）</t>
  </si>
  <si>
    <t>土橋（札苗緑）</t>
  </si>
  <si>
    <t>山平（札苗緑）</t>
  </si>
  <si>
    <t>楢館（倶知安）</t>
  </si>
  <si>
    <t>高橋（清田緑）</t>
  </si>
  <si>
    <t>〇</t>
  </si>
  <si>
    <t>×</t>
  </si>
  <si>
    <t>×</t>
  </si>
  <si>
    <t>×</t>
  </si>
  <si>
    <t>奥山（小野幌）</t>
  </si>
  <si>
    <t>大段</t>
  </si>
  <si>
    <t>×</t>
  </si>
  <si>
    <t>×</t>
  </si>
  <si>
    <t>泉（新琴似緑）</t>
  </si>
  <si>
    <t>3勝1敗</t>
  </si>
  <si>
    <t>藻　岩</t>
  </si>
  <si>
    <t>大　麻</t>
  </si>
  <si>
    <t>２勝２敗</t>
  </si>
  <si>
    <t>４勝</t>
  </si>
  <si>
    <t>4敗</t>
  </si>
  <si>
    <t>OT</t>
  </si>
  <si>
    <t>１勝３敗</t>
  </si>
  <si>
    <t>桜　木</t>
  </si>
  <si>
    <t>厚別通</t>
  </si>
  <si>
    <t>４敗</t>
  </si>
  <si>
    <t>清田南</t>
  </si>
  <si>
    <t>4勝</t>
  </si>
  <si>
    <t>ゴールアベレージ</t>
  </si>
  <si>
    <t>ゴールアベレージ</t>
  </si>
  <si>
    <t>俱知安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</si>
</sst>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HGP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0"/>
      <name val="HGP創英角ﾎﾟｯﾌﾟ体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u val="single"/>
      <sz val="28"/>
      <color indexed="8"/>
      <name val="HG創英角ﾎﾟｯﾌﾟ体"/>
      <family val="3"/>
    </font>
    <font>
      <sz val="36"/>
      <color indexed="9"/>
      <name val="ＭＳ Ｐゴシック"/>
      <family val="3"/>
    </font>
    <font>
      <u val="single"/>
      <sz val="18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8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6" fillId="0" borderId="45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62" fillId="0" borderId="1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vertical="center" shrinkToFit="1"/>
    </xf>
    <xf numFmtId="0" fontId="63" fillId="0" borderId="51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63" fillId="0" borderId="52" xfId="0" applyFont="1" applyFill="1" applyBorder="1" applyAlignment="1">
      <alignment vertical="center" shrinkToFit="1"/>
    </xf>
    <xf numFmtId="0" fontId="63" fillId="0" borderId="53" xfId="0" applyFont="1" applyFill="1" applyBorder="1" applyAlignment="1">
      <alignment vertical="center" shrinkToFit="1"/>
    </xf>
    <xf numFmtId="0" fontId="64" fillId="0" borderId="38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63" fillId="0" borderId="55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vertical="center" shrinkToFit="1"/>
    </xf>
    <xf numFmtId="0" fontId="21" fillId="0" borderId="59" xfId="0" applyFont="1" applyFill="1" applyBorder="1" applyAlignment="1">
      <alignment horizontal="center" vertical="center" shrinkToFit="1"/>
    </xf>
    <xf numFmtId="0" fontId="62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center" vertical="center" textRotation="255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 shrinkToFit="1"/>
    </xf>
    <xf numFmtId="0" fontId="62" fillId="0" borderId="52" xfId="0" applyFont="1" applyFill="1" applyBorder="1" applyAlignment="1">
      <alignment horizontal="center" vertical="center" shrinkToFi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51" xfId="0" applyFont="1" applyFill="1" applyBorder="1" applyAlignment="1">
      <alignment horizontal="center" vertical="center" shrinkToFit="1"/>
    </xf>
    <xf numFmtId="0" fontId="63" fillId="0" borderId="52" xfId="0" applyFont="1" applyFill="1" applyBorder="1" applyAlignment="1">
      <alignment horizontal="center" vertical="center" shrinkToFit="1"/>
    </xf>
    <xf numFmtId="0" fontId="63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65" fillId="0" borderId="65" xfId="0" applyFont="1" applyFill="1" applyBorder="1" applyAlignment="1">
      <alignment horizontal="center" vertical="center" textRotation="255" shrinkToFit="1"/>
    </xf>
    <xf numFmtId="0" fontId="65" fillId="0" borderId="66" xfId="0" applyFont="1" applyFill="1" applyBorder="1" applyAlignment="1">
      <alignment horizontal="center" vertical="center" textRotation="255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 textRotation="255"/>
    </xf>
    <xf numFmtId="0" fontId="65" fillId="0" borderId="47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 textRotation="255" shrinkToFit="1"/>
    </xf>
    <xf numFmtId="0" fontId="62" fillId="0" borderId="5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67" xfId="0" applyFont="1" applyFill="1" applyBorder="1" applyAlignment="1">
      <alignment horizontal="left" vertical="center" shrinkToFit="1"/>
    </xf>
    <xf numFmtId="0" fontId="20" fillId="0" borderId="68" xfId="0" applyFont="1" applyFill="1" applyBorder="1" applyAlignment="1">
      <alignment horizontal="left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68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left" vertical="center" shrinkToFit="1"/>
    </xf>
    <xf numFmtId="0" fontId="20" fillId="0" borderId="64" xfId="0" applyFont="1" applyFill="1" applyBorder="1" applyAlignment="1">
      <alignment horizontal="left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20" fillId="0" borderId="61" xfId="0" applyFont="1" applyFill="1" applyBorder="1" applyAlignment="1">
      <alignment horizontal="left" vertical="center" shrinkToFit="1"/>
    </xf>
    <xf numFmtId="0" fontId="17" fillId="0" borderId="7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1" fillId="0" borderId="7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shrinkToFit="1"/>
    </xf>
    <xf numFmtId="0" fontId="20" fillId="0" borderId="67" xfId="0" applyFont="1" applyFill="1" applyBorder="1" applyAlignment="1">
      <alignment horizontal="center" vertical="center" shrinkToFit="1"/>
    </xf>
    <xf numFmtId="0" fontId="20" fillId="0" borderId="74" xfId="0" applyFont="1" applyFill="1" applyBorder="1" applyAlignment="1">
      <alignment horizontal="left" vertical="center" shrinkToFit="1"/>
    </xf>
    <xf numFmtId="0" fontId="15" fillId="0" borderId="75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20" fillId="0" borderId="59" xfId="0" applyFont="1" applyFill="1" applyBorder="1" applyAlignment="1">
      <alignment horizontal="left" vertical="center" shrinkToFit="1"/>
    </xf>
    <xf numFmtId="0" fontId="20" fillId="0" borderId="61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shrinkToFit="1"/>
    </xf>
    <xf numFmtId="0" fontId="13" fillId="0" borderId="7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59" xfId="0" applyFont="1" applyFill="1" applyBorder="1" applyAlignment="1">
      <alignment horizontal="left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left" vertical="center" shrinkToFit="1"/>
    </xf>
    <xf numFmtId="0" fontId="16" fillId="0" borderId="40" xfId="0" applyFont="1" applyFill="1" applyBorder="1" applyAlignment="1">
      <alignment horizontal="left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 vertical="center" shrinkToFit="1"/>
    </xf>
    <xf numFmtId="0" fontId="16" fillId="0" borderId="67" xfId="0" applyFont="1" applyFill="1" applyBorder="1" applyAlignment="1">
      <alignment horizontal="left" vertical="center" shrinkToFit="1"/>
    </xf>
    <xf numFmtId="0" fontId="16" fillId="0" borderId="74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6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29</xdr:col>
      <xdr:colOff>247650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9525"/>
          <a:ext cx="10744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sng" baseline="0">
              <a:solidFill>
                <a:srgbClr val="000000"/>
              </a:solidFill>
            </a:rPr>
            <a:t>１９ニセコ　インターリーグ</a:t>
          </a:r>
          <a:r>
            <a:rPr lang="en-US" cap="none" sz="2800" b="0" i="0" u="sng" baseline="0">
              <a:solidFill>
                <a:srgbClr val="000000"/>
              </a:solidFill>
            </a:rPr>
            <a:t> </a:t>
          </a:r>
          <a:r>
            <a:rPr lang="en-US" cap="none" sz="2800" b="0" i="0" u="sng" baseline="0">
              <a:solidFill>
                <a:srgbClr val="000000"/>
              </a:solidFill>
            </a:rPr>
            <a:t>～男子結果～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18</xdr:col>
      <xdr:colOff>180975</xdr:colOff>
      <xdr:row>1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0" y="85725"/>
          <a:ext cx="6696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baseline="0">
              <a:solidFill>
                <a:srgbClr val="000000"/>
              </a:solidFill>
            </a:rPr>
            <a:t>1</a:t>
          </a:r>
          <a:r>
            <a:rPr lang="en-US" cap="none" sz="1800" b="0" i="0" u="sng" baseline="0">
              <a:solidFill>
                <a:srgbClr val="000000"/>
              </a:solidFill>
            </a:rPr>
            <a:t>９</a:t>
          </a:r>
          <a:r>
            <a:rPr lang="en-US" cap="none" sz="1800" b="0" i="0" u="sng" baseline="0">
              <a:solidFill>
                <a:srgbClr val="000000"/>
              </a:solidFill>
            </a:rPr>
            <a:t> </a:t>
          </a:r>
          <a:r>
            <a:rPr lang="en-US" cap="none" sz="1800" b="0" i="0" u="sng" baseline="0">
              <a:solidFill>
                <a:srgbClr val="000000"/>
              </a:solidFill>
            </a:rPr>
            <a:t>ニセコ　インターリーグ</a:t>
          </a:r>
          <a:r>
            <a:rPr lang="en-US" cap="none" sz="1800" b="0" i="0" u="sng" baseline="0">
              <a:solidFill>
                <a:srgbClr val="000000"/>
              </a:solidFill>
            </a:rPr>
            <a:t> </a:t>
          </a:r>
          <a:r>
            <a:rPr lang="en-US" cap="none" sz="1800" b="0" i="0" u="sng" baseline="0">
              <a:solidFill>
                <a:srgbClr val="000000"/>
              </a:solidFill>
            </a:rPr>
            <a:t>～女子結果～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171450</xdr:rowOff>
    </xdr:from>
    <xdr:to>
      <xdr:col>6</xdr:col>
      <xdr:colOff>676275</xdr:colOff>
      <xdr:row>2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266700" y="171450"/>
          <a:ext cx="5362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最終順位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zoomScale="80" zoomScaleNormal="80" workbookViewId="0" topLeftCell="A1">
      <selection activeCell="AJ48" sqref="AJ48"/>
    </sheetView>
  </sheetViews>
  <sheetFormatPr defaultColWidth="9.00390625" defaultRowHeight="13.5"/>
  <cols>
    <col min="1" max="1" width="4.75390625" style="2" customWidth="1"/>
    <col min="2" max="2" width="4.75390625" style="3" customWidth="1"/>
    <col min="3" max="5" width="4.75390625" style="2" customWidth="1"/>
    <col min="6" max="7" width="4.75390625" style="3" customWidth="1"/>
    <col min="8" max="11" width="4.75390625" style="6" customWidth="1"/>
    <col min="12" max="12" width="4.75390625" style="2" customWidth="1"/>
    <col min="13" max="13" width="4.75390625" style="3" customWidth="1"/>
    <col min="14" max="16" width="4.75390625" style="2" customWidth="1"/>
    <col min="17" max="18" width="4.75390625" style="3" customWidth="1"/>
    <col min="19" max="21" width="4.75390625" style="6" customWidth="1"/>
    <col min="22" max="22" width="4.75390625" style="5" customWidth="1"/>
    <col min="23" max="23" width="4.75390625" style="7" customWidth="1"/>
    <col min="24" max="27" width="4.75390625" style="12" customWidth="1"/>
    <col min="28" max="29" width="4.75390625" style="13" customWidth="1"/>
    <col min="30" max="30" width="4.75390625" style="7" customWidth="1"/>
    <col min="31" max="32" width="3.00390625" style="7" customWidth="1"/>
    <col min="33" max="33" width="7.625" style="0" customWidth="1"/>
    <col min="34" max="132" width="4.00390625" style="0" customWidth="1"/>
  </cols>
  <sheetData>
    <row r="1" ht="22.5" customHeight="1">
      <c r="AR1" s="14"/>
    </row>
    <row r="2" spans="9:32" ht="22.5" customHeight="1">
      <c r="I2" s="2"/>
      <c r="K2" s="4"/>
      <c r="L2" s="4"/>
      <c r="M2" s="2"/>
      <c r="N2" s="3"/>
      <c r="Q2" s="2"/>
      <c r="S2" s="3"/>
      <c r="V2" s="6"/>
      <c r="W2" s="5"/>
      <c r="X2"/>
      <c r="Y2"/>
      <c r="Z2"/>
      <c r="AA2"/>
      <c r="AB2"/>
      <c r="AC2"/>
      <c r="AD2" s="1"/>
      <c r="AE2" s="1"/>
      <c r="AF2" s="1"/>
    </row>
    <row r="3" spans="11:32" ht="9" customHeight="1" thickBot="1">
      <c r="K3" s="4"/>
      <c r="L3" s="4"/>
      <c r="M3" s="2"/>
      <c r="N3" s="3"/>
      <c r="Q3" s="2"/>
      <c r="S3" s="3"/>
      <c r="V3" s="6"/>
      <c r="W3" s="5"/>
      <c r="X3"/>
      <c r="Y3"/>
      <c r="Z3"/>
      <c r="AA3"/>
      <c r="AB3"/>
      <c r="AC3"/>
      <c r="AD3" s="1"/>
      <c r="AE3" s="1"/>
      <c r="AF3" s="1"/>
    </row>
    <row r="4" spans="1:32" ht="27" customHeight="1" thickBot="1">
      <c r="A4" s="227" t="s">
        <v>40</v>
      </c>
      <c r="B4" s="228"/>
      <c r="C4" s="228"/>
      <c r="D4" s="18"/>
      <c r="E4" s="19"/>
      <c r="F4" s="17"/>
      <c r="G4" s="20"/>
      <c r="H4" s="229" t="s">
        <v>18</v>
      </c>
      <c r="I4" s="230"/>
      <c r="J4" s="232"/>
      <c r="K4" s="227" t="s">
        <v>41</v>
      </c>
      <c r="L4" s="228"/>
      <c r="M4" s="228"/>
      <c r="N4" s="16"/>
      <c r="O4" s="62"/>
      <c r="P4" s="56"/>
      <c r="Q4" s="57"/>
      <c r="R4" s="229" t="s">
        <v>18</v>
      </c>
      <c r="S4" s="230"/>
      <c r="T4" s="230"/>
      <c r="U4" s="227" t="s">
        <v>21</v>
      </c>
      <c r="V4" s="228"/>
      <c r="W4" s="228"/>
      <c r="X4" s="18"/>
      <c r="Y4" s="19"/>
      <c r="Z4" s="17"/>
      <c r="AA4" s="17"/>
      <c r="AB4" s="229" t="s">
        <v>18</v>
      </c>
      <c r="AC4" s="230"/>
      <c r="AD4" s="231"/>
      <c r="AE4" s="83"/>
      <c r="AF4"/>
    </row>
    <row r="5" spans="1:32" ht="23.25" customHeight="1" thickTop="1">
      <c r="A5" s="222" t="s">
        <v>52</v>
      </c>
      <c r="B5" s="221"/>
      <c r="C5" s="36">
        <v>4</v>
      </c>
      <c r="D5" s="37" t="s">
        <v>3</v>
      </c>
      <c r="E5" s="38">
        <v>13</v>
      </c>
      <c r="F5" s="220" t="s">
        <v>51</v>
      </c>
      <c r="G5" s="221"/>
      <c r="H5" s="39"/>
      <c r="I5" s="35"/>
      <c r="J5" s="35"/>
      <c r="K5" s="222" t="s">
        <v>33</v>
      </c>
      <c r="L5" s="221"/>
      <c r="M5" s="48">
        <v>20</v>
      </c>
      <c r="N5" s="49" t="s">
        <v>3</v>
      </c>
      <c r="O5" s="50">
        <v>10</v>
      </c>
      <c r="P5" s="220" t="s">
        <v>62</v>
      </c>
      <c r="Q5" s="221"/>
      <c r="R5" s="126"/>
      <c r="S5" s="127"/>
      <c r="T5" s="127"/>
      <c r="U5" s="222" t="s">
        <v>56</v>
      </c>
      <c r="V5" s="221"/>
      <c r="W5" s="23">
        <v>6</v>
      </c>
      <c r="X5" s="24" t="s">
        <v>3</v>
      </c>
      <c r="Y5" s="25">
        <v>14</v>
      </c>
      <c r="Z5" s="220" t="s">
        <v>64</v>
      </c>
      <c r="AA5" s="221"/>
      <c r="AB5" s="126"/>
      <c r="AC5" s="127"/>
      <c r="AD5" s="132"/>
      <c r="AE5" s="111"/>
      <c r="AF5"/>
    </row>
    <row r="6" spans="1:32" ht="23.25" customHeight="1">
      <c r="A6" s="180"/>
      <c r="B6" s="181"/>
      <c r="C6" s="29">
        <v>14</v>
      </c>
      <c r="D6" s="30" t="s">
        <v>0</v>
      </c>
      <c r="E6" s="31">
        <v>10</v>
      </c>
      <c r="F6" s="183"/>
      <c r="G6" s="181"/>
      <c r="H6" s="208" t="s">
        <v>70</v>
      </c>
      <c r="I6" s="209"/>
      <c r="J6" s="215"/>
      <c r="K6" s="180"/>
      <c r="L6" s="181"/>
      <c r="M6" s="29">
        <v>22</v>
      </c>
      <c r="N6" s="30" t="s">
        <v>0</v>
      </c>
      <c r="O6" s="31">
        <v>4</v>
      </c>
      <c r="P6" s="183"/>
      <c r="Q6" s="181"/>
      <c r="R6" s="208" t="s">
        <v>76</v>
      </c>
      <c r="S6" s="209"/>
      <c r="T6" s="209"/>
      <c r="U6" s="180"/>
      <c r="V6" s="181"/>
      <c r="W6" s="29">
        <v>14</v>
      </c>
      <c r="X6" s="30" t="s">
        <v>0</v>
      </c>
      <c r="Y6" s="31">
        <v>9</v>
      </c>
      <c r="Z6" s="183"/>
      <c r="AA6" s="181"/>
      <c r="AB6" s="208" t="s">
        <v>80</v>
      </c>
      <c r="AC6" s="209"/>
      <c r="AD6" s="210"/>
      <c r="AF6"/>
    </row>
    <row r="7" spans="1:32" ht="23.25" customHeight="1">
      <c r="A7" s="180">
        <f>C5+C6+C7+C8</f>
        <v>30</v>
      </c>
      <c r="B7" s="181"/>
      <c r="C7" s="29">
        <v>6</v>
      </c>
      <c r="D7" s="30" t="s">
        <v>1</v>
      </c>
      <c r="E7" s="31">
        <v>4</v>
      </c>
      <c r="F7" s="183">
        <f>E5+E6+E7+E8</f>
        <v>31</v>
      </c>
      <c r="G7" s="181"/>
      <c r="H7" s="208" t="s">
        <v>71</v>
      </c>
      <c r="I7" s="209"/>
      <c r="J7" s="215"/>
      <c r="K7" s="180">
        <f>M5+M6+M7+M8</f>
        <v>68</v>
      </c>
      <c r="L7" s="181"/>
      <c r="M7" s="29">
        <v>7</v>
      </c>
      <c r="N7" s="30" t="s">
        <v>1</v>
      </c>
      <c r="O7" s="31">
        <v>11</v>
      </c>
      <c r="P7" s="183">
        <f>O5+O6+O7+O8</f>
        <v>33</v>
      </c>
      <c r="Q7" s="181"/>
      <c r="R7" s="208" t="s">
        <v>77</v>
      </c>
      <c r="S7" s="209"/>
      <c r="T7" s="209"/>
      <c r="U7" s="180">
        <f>W5+W6+W7+W8</f>
        <v>32</v>
      </c>
      <c r="V7" s="181"/>
      <c r="W7" s="29">
        <v>4</v>
      </c>
      <c r="X7" s="30" t="s">
        <v>1</v>
      </c>
      <c r="Y7" s="31">
        <v>17</v>
      </c>
      <c r="Z7" s="183">
        <f>Y5+Y6+Y7+Y8</f>
        <v>61</v>
      </c>
      <c r="AA7" s="181"/>
      <c r="AB7" s="208" t="s">
        <v>79</v>
      </c>
      <c r="AC7" s="209"/>
      <c r="AD7" s="210"/>
      <c r="AF7"/>
    </row>
    <row r="8" spans="1:32" ht="23.25" customHeight="1" thickBot="1">
      <c r="A8" s="187"/>
      <c r="B8" s="188"/>
      <c r="C8" s="40">
        <v>6</v>
      </c>
      <c r="D8" s="41" t="s">
        <v>2</v>
      </c>
      <c r="E8" s="42">
        <v>4</v>
      </c>
      <c r="F8" s="189"/>
      <c r="G8" s="188"/>
      <c r="H8" s="122" t="s">
        <v>13</v>
      </c>
      <c r="I8" s="223" t="s">
        <v>53</v>
      </c>
      <c r="J8" s="224"/>
      <c r="K8" s="187"/>
      <c r="L8" s="188"/>
      <c r="M8" s="40">
        <v>19</v>
      </c>
      <c r="N8" s="41" t="s">
        <v>2</v>
      </c>
      <c r="O8" s="42">
        <v>8</v>
      </c>
      <c r="P8" s="189"/>
      <c r="Q8" s="188"/>
      <c r="R8" s="122" t="s">
        <v>13</v>
      </c>
      <c r="S8" s="223" t="s">
        <v>63</v>
      </c>
      <c r="T8" s="223"/>
      <c r="U8" s="187"/>
      <c r="V8" s="188"/>
      <c r="W8" s="32">
        <v>8</v>
      </c>
      <c r="X8" s="33" t="s">
        <v>2</v>
      </c>
      <c r="Y8" s="34">
        <v>21</v>
      </c>
      <c r="Z8" s="189"/>
      <c r="AA8" s="188"/>
      <c r="AB8" s="125" t="s">
        <v>13</v>
      </c>
      <c r="AC8" s="223" t="s">
        <v>68</v>
      </c>
      <c r="AD8" s="226"/>
      <c r="AF8"/>
    </row>
    <row r="9" spans="1:31" s="28" customFormat="1" ht="23.25" customHeight="1">
      <c r="A9" s="178" t="s">
        <v>54</v>
      </c>
      <c r="B9" s="179"/>
      <c r="C9" s="36">
        <v>6</v>
      </c>
      <c r="D9" s="37" t="s">
        <v>3</v>
      </c>
      <c r="E9" s="38">
        <v>23</v>
      </c>
      <c r="F9" s="182" t="s">
        <v>55</v>
      </c>
      <c r="G9" s="179"/>
      <c r="H9" s="123"/>
      <c r="I9" s="124"/>
      <c r="J9" s="124"/>
      <c r="K9" s="178" t="s">
        <v>53</v>
      </c>
      <c r="L9" s="179"/>
      <c r="M9" s="36">
        <v>8</v>
      </c>
      <c r="N9" s="37" t="s">
        <v>3</v>
      </c>
      <c r="O9" s="38">
        <v>12</v>
      </c>
      <c r="P9" s="182" t="s">
        <v>60</v>
      </c>
      <c r="Q9" s="179"/>
      <c r="R9" s="123"/>
      <c r="S9" s="124"/>
      <c r="T9" s="124"/>
      <c r="U9" s="178" t="s">
        <v>121</v>
      </c>
      <c r="V9" s="179"/>
      <c r="W9" s="36">
        <v>3</v>
      </c>
      <c r="X9" s="37" t="s">
        <v>3</v>
      </c>
      <c r="Y9" s="38">
        <v>16</v>
      </c>
      <c r="Z9" s="182" t="s">
        <v>52</v>
      </c>
      <c r="AA9" s="179"/>
      <c r="AB9" s="123"/>
      <c r="AC9" s="124"/>
      <c r="AD9" s="133"/>
      <c r="AE9" s="7"/>
    </row>
    <row r="10" spans="1:31" s="28" customFormat="1" ht="23.25" customHeight="1">
      <c r="A10" s="180"/>
      <c r="B10" s="181"/>
      <c r="C10" s="29">
        <v>16</v>
      </c>
      <c r="D10" s="30" t="s">
        <v>0</v>
      </c>
      <c r="E10" s="31">
        <v>6</v>
      </c>
      <c r="F10" s="183"/>
      <c r="G10" s="181"/>
      <c r="H10" s="208" t="s">
        <v>74</v>
      </c>
      <c r="I10" s="209"/>
      <c r="J10" s="215"/>
      <c r="K10" s="180"/>
      <c r="L10" s="181"/>
      <c r="M10" s="29">
        <v>4</v>
      </c>
      <c r="N10" s="30" t="s">
        <v>0</v>
      </c>
      <c r="O10" s="31">
        <v>12</v>
      </c>
      <c r="P10" s="183"/>
      <c r="Q10" s="181"/>
      <c r="R10" s="208" t="s">
        <v>78</v>
      </c>
      <c r="S10" s="209"/>
      <c r="T10" s="209"/>
      <c r="U10" s="180"/>
      <c r="V10" s="181"/>
      <c r="W10" s="29">
        <v>12</v>
      </c>
      <c r="X10" s="30" t="s">
        <v>0</v>
      </c>
      <c r="Y10" s="31">
        <v>12</v>
      </c>
      <c r="Z10" s="183"/>
      <c r="AA10" s="181"/>
      <c r="AB10" s="208" t="s">
        <v>81</v>
      </c>
      <c r="AC10" s="209"/>
      <c r="AD10" s="210"/>
      <c r="AE10" s="7"/>
    </row>
    <row r="11" spans="1:31" s="28" customFormat="1" ht="23.25" customHeight="1">
      <c r="A11" s="180">
        <f>C9+C10+C11+C12</f>
        <v>42</v>
      </c>
      <c r="B11" s="181"/>
      <c r="C11" s="29">
        <v>2</v>
      </c>
      <c r="D11" s="30" t="s">
        <v>1</v>
      </c>
      <c r="E11" s="31">
        <v>12</v>
      </c>
      <c r="F11" s="183">
        <f>E9+E10+E11+E12</f>
        <v>51</v>
      </c>
      <c r="G11" s="181"/>
      <c r="H11" s="208" t="s">
        <v>75</v>
      </c>
      <c r="I11" s="209"/>
      <c r="J11" s="215"/>
      <c r="K11" s="180">
        <f>M9+M10+M11+M12</f>
        <v>39</v>
      </c>
      <c r="L11" s="181"/>
      <c r="M11" s="29">
        <v>15</v>
      </c>
      <c r="N11" s="30" t="s">
        <v>1</v>
      </c>
      <c r="O11" s="31">
        <v>6</v>
      </c>
      <c r="P11" s="183">
        <f>O9+O10+O11+O12</f>
        <v>44</v>
      </c>
      <c r="Q11" s="181"/>
      <c r="R11" s="208" t="s">
        <v>95</v>
      </c>
      <c r="S11" s="209"/>
      <c r="T11" s="209"/>
      <c r="U11" s="180">
        <f>W9+W10+W11+W12</f>
        <v>32</v>
      </c>
      <c r="V11" s="181"/>
      <c r="W11" s="29">
        <v>13</v>
      </c>
      <c r="X11" s="30" t="s">
        <v>1</v>
      </c>
      <c r="Y11" s="31">
        <v>10</v>
      </c>
      <c r="Z11" s="183">
        <f>Y9+Y10+Y11+Y12</f>
        <v>50</v>
      </c>
      <c r="AA11" s="181"/>
      <c r="AB11" s="208" t="s">
        <v>73</v>
      </c>
      <c r="AC11" s="209"/>
      <c r="AD11" s="210"/>
      <c r="AE11" s="7"/>
    </row>
    <row r="12" spans="1:31" s="28" customFormat="1" ht="23.25" customHeight="1" thickBot="1">
      <c r="A12" s="187"/>
      <c r="B12" s="188"/>
      <c r="C12" s="40">
        <v>18</v>
      </c>
      <c r="D12" s="41" t="s">
        <v>2</v>
      </c>
      <c r="E12" s="42">
        <v>10</v>
      </c>
      <c r="F12" s="189"/>
      <c r="G12" s="188"/>
      <c r="H12" s="125" t="s">
        <v>13</v>
      </c>
      <c r="I12" s="223" t="s">
        <v>17</v>
      </c>
      <c r="J12" s="224"/>
      <c r="K12" s="187"/>
      <c r="L12" s="188"/>
      <c r="M12" s="40">
        <v>12</v>
      </c>
      <c r="N12" s="41" t="s">
        <v>2</v>
      </c>
      <c r="O12" s="42">
        <v>14</v>
      </c>
      <c r="P12" s="189"/>
      <c r="Q12" s="188"/>
      <c r="R12" s="125" t="s">
        <v>13</v>
      </c>
      <c r="S12" s="223" t="s">
        <v>51</v>
      </c>
      <c r="T12" s="223"/>
      <c r="U12" s="187"/>
      <c r="V12" s="188"/>
      <c r="W12" s="40">
        <v>4</v>
      </c>
      <c r="X12" s="41" t="s">
        <v>2</v>
      </c>
      <c r="Y12" s="42">
        <v>12</v>
      </c>
      <c r="Z12" s="189"/>
      <c r="AA12" s="188"/>
      <c r="AB12" s="122" t="s">
        <v>13</v>
      </c>
      <c r="AC12" s="223" t="s">
        <v>82</v>
      </c>
      <c r="AD12" s="226"/>
      <c r="AE12" s="7"/>
    </row>
    <row r="13" spans="1:31" s="28" customFormat="1" ht="23.25" customHeight="1">
      <c r="A13" s="178" t="s">
        <v>51</v>
      </c>
      <c r="B13" s="179"/>
      <c r="C13" s="23">
        <v>19</v>
      </c>
      <c r="D13" s="24" t="s">
        <v>3</v>
      </c>
      <c r="E13" s="25">
        <v>9</v>
      </c>
      <c r="F13" s="182" t="s">
        <v>56</v>
      </c>
      <c r="G13" s="179"/>
      <c r="H13" s="123"/>
      <c r="I13" s="124"/>
      <c r="J13" s="124"/>
      <c r="K13" s="178" t="s">
        <v>64</v>
      </c>
      <c r="L13" s="179"/>
      <c r="M13" s="36">
        <v>30</v>
      </c>
      <c r="N13" s="37" t="s">
        <v>3</v>
      </c>
      <c r="O13" s="38">
        <v>19</v>
      </c>
      <c r="P13" s="182" t="s">
        <v>33</v>
      </c>
      <c r="Q13" s="179"/>
      <c r="R13" s="123"/>
      <c r="S13" s="124"/>
      <c r="T13" s="124"/>
      <c r="U13" s="178" t="s">
        <v>55</v>
      </c>
      <c r="V13" s="179"/>
      <c r="W13" s="36">
        <v>6</v>
      </c>
      <c r="X13" s="37" t="s">
        <v>3</v>
      </c>
      <c r="Y13" s="38">
        <v>6</v>
      </c>
      <c r="Z13" s="182" t="s">
        <v>53</v>
      </c>
      <c r="AA13" s="179"/>
      <c r="AB13" s="123"/>
      <c r="AC13" s="124"/>
      <c r="AD13" s="133"/>
      <c r="AE13" s="7"/>
    </row>
    <row r="14" spans="1:31" s="28" customFormat="1" ht="23.25" customHeight="1">
      <c r="A14" s="180"/>
      <c r="B14" s="181"/>
      <c r="C14" s="29">
        <v>15</v>
      </c>
      <c r="D14" s="30" t="s">
        <v>0</v>
      </c>
      <c r="E14" s="31">
        <v>13</v>
      </c>
      <c r="F14" s="183"/>
      <c r="G14" s="181"/>
      <c r="H14" s="208" t="s">
        <v>76</v>
      </c>
      <c r="I14" s="209"/>
      <c r="J14" s="215"/>
      <c r="K14" s="180"/>
      <c r="L14" s="181"/>
      <c r="M14" s="29">
        <v>11</v>
      </c>
      <c r="N14" s="30" t="s">
        <v>0</v>
      </c>
      <c r="O14" s="31">
        <v>7</v>
      </c>
      <c r="P14" s="183"/>
      <c r="Q14" s="181"/>
      <c r="R14" s="208" t="s">
        <v>43</v>
      </c>
      <c r="S14" s="209"/>
      <c r="T14" s="209"/>
      <c r="U14" s="180"/>
      <c r="V14" s="181"/>
      <c r="W14" s="29">
        <v>22</v>
      </c>
      <c r="X14" s="30" t="s">
        <v>0</v>
      </c>
      <c r="Y14" s="31">
        <v>8</v>
      </c>
      <c r="Z14" s="183"/>
      <c r="AA14" s="181"/>
      <c r="AB14" s="208" t="s">
        <v>78</v>
      </c>
      <c r="AC14" s="209"/>
      <c r="AD14" s="210"/>
      <c r="AE14" s="7"/>
    </row>
    <row r="15" spans="1:31" s="28" customFormat="1" ht="23.25" customHeight="1">
      <c r="A15" s="180">
        <f>C13+C14+C15+C16</f>
        <v>57</v>
      </c>
      <c r="B15" s="181"/>
      <c r="C15" s="29">
        <v>17</v>
      </c>
      <c r="D15" s="30" t="s">
        <v>1</v>
      </c>
      <c r="E15" s="31">
        <v>8</v>
      </c>
      <c r="F15" s="183">
        <f>E13+E14+E15+E16</f>
        <v>40</v>
      </c>
      <c r="G15" s="181"/>
      <c r="H15" s="208" t="s">
        <v>74</v>
      </c>
      <c r="I15" s="209"/>
      <c r="J15" s="215"/>
      <c r="K15" s="180">
        <f>M13+M14+M15+M16</f>
        <v>69</v>
      </c>
      <c r="L15" s="181"/>
      <c r="M15" s="29">
        <v>20</v>
      </c>
      <c r="N15" s="30" t="s">
        <v>1</v>
      </c>
      <c r="O15" s="31">
        <v>15</v>
      </c>
      <c r="P15" s="183">
        <f>O13+O14+O15+O16</f>
        <v>50</v>
      </c>
      <c r="Q15" s="181"/>
      <c r="R15" s="208" t="s">
        <v>79</v>
      </c>
      <c r="S15" s="209"/>
      <c r="T15" s="209"/>
      <c r="U15" s="180">
        <f>W13+W14+W15+W16</f>
        <v>63</v>
      </c>
      <c r="V15" s="181"/>
      <c r="W15" s="29">
        <v>18</v>
      </c>
      <c r="X15" s="30" t="s">
        <v>1</v>
      </c>
      <c r="Y15" s="31">
        <v>8</v>
      </c>
      <c r="Z15" s="183">
        <f>Y13+Y14+Y15+Y16</f>
        <v>37</v>
      </c>
      <c r="AA15" s="181"/>
      <c r="AB15" s="208" t="s">
        <v>98</v>
      </c>
      <c r="AC15" s="209"/>
      <c r="AD15" s="210"/>
      <c r="AE15" s="7"/>
    </row>
    <row r="16" spans="1:31" s="28" customFormat="1" ht="23.25" customHeight="1" thickBot="1">
      <c r="A16" s="225"/>
      <c r="B16" s="219"/>
      <c r="C16" s="32">
        <v>6</v>
      </c>
      <c r="D16" s="33" t="s">
        <v>2</v>
      </c>
      <c r="E16" s="34">
        <v>10</v>
      </c>
      <c r="F16" s="218"/>
      <c r="G16" s="219"/>
      <c r="H16" s="125" t="s">
        <v>13</v>
      </c>
      <c r="I16" s="216" t="s">
        <v>57</v>
      </c>
      <c r="J16" s="217"/>
      <c r="K16" s="225"/>
      <c r="L16" s="219"/>
      <c r="M16" s="32">
        <v>8</v>
      </c>
      <c r="N16" s="33" t="s">
        <v>2</v>
      </c>
      <c r="O16" s="34">
        <v>9</v>
      </c>
      <c r="P16" s="218"/>
      <c r="Q16" s="219"/>
      <c r="R16" s="125" t="s">
        <v>13</v>
      </c>
      <c r="S16" s="216" t="s">
        <v>69</v>
      </c>
      <c r="T16" s="216"/>
      <c r="U16" s="187"/>
      <c r="V16" s="188"/>
      <c r="W16" s="32">
        <v>17</v>
      </c>
      <c r="X16" s="33" t="s">
        <v>2</v>
      </c>
      <c r="Y16" s="34">
        <v>15</v>
      </c>
      <c r="Z16" s="189"/>
      <c r="AA16" s="188"/>
      <c r="AB16" s="125" t="s">
        <v>13</v>
      </c>
      <c r="AC16" s="223" t="s">
        <v>56</v>
      </c>
      <c r="AD16" s="226"/>
      <c r="AE16" s="7"/>
    </row>
    <row r="17" spans="1:31" s="28" customFormat="1" ht="23.25" customHeight="1" thickTop="1">
      <c r="A17" s="222" t="s">
        <v>52</v>
      </c>
      <c r="B17" s="221"/>
      <c r="C17" s="48">
        <v>6</v>
      </c>
      <c r="D17" s="49" t="s">
        <v>3</v>
      </c>
      <c r="E17" s="50">
        <v>19</v>
      </c>
      <c r="F17" s="220" t="s">
        <v>54</v>
      </c>
      <c r="G17" s="221"/>
      <c r="H17" s="126"/>
      <c r="I17" s="127"/>
      <c r="J17" s="128"/>
      <c r="K17" s="222" t="s">
        <v>62</v>
      </c>
      <c r="L17" s="221"/>
      <c r="M17" s="48">
        <v>7</v>
      </c>
      <c r="N17" s="49" t="s">
        <v>3</v>
      </c>
      <c r="O17" s="50">
        <v>4</v>
      </c>
      <c r="P17" s="220" t="s">
        <v>53</v>
      </c>
      <c r="Q17" s="221"/>
      <c r="R17" s="126"/>
      <c r="S17" s="127"/>
      <c r="T17" s="127"/>
      <c r="U17" s="178" t="s">
        <v>60</v>
      </c>
      <c r="V17" s="179"/>
      <c r="W17" s="36">
        <v>9</v>
      </c>
      <c r="X17" s="37" t="s">
        <v>3</v>
      </c>
      <c r="Y17" s="38">
        <v>3</v>
      </c>
      <c r="Z17" s="182" t="s">
        <v>54</v>
      </c>
      <c r="AA17" s="179"/>
      <c r="AB17" s="123"/>
      <c r="AC17" s="124"/>
      <c r="AD17" s="133"/>
      <c r="AE17" s="7"/>
    </row>
    <row r="18" spans="1:31" s="28" customFormat="1" ht="23.25" customHeight="1">
      <c r="A18" s="180"/>
      <c r="B18" s="181"/>
      <c r="C18" s="29">
        <v>8</v>
      </c>
      <c r="D18" s="30" t="s">
        <v>0</v>
      </c>
      <c r="E18" s="31">
        <v>13</v>
      </c>
      <c r="F18" s="183"/>
      <c r="G18" s="181"/>
      <c r="H18" s="208" t="s">
        <v>84</v>
      </c>
      <c r="I18" s="209"/>
      <c r="J18" s="215"/>
      <c r="K18" s="180"/>
      <c r="L18" s="181"/>
      <c r="M18" s="29">
        <v>10</v>
      </c>
      <c r="N18" s="30" t="s">
        <v>0</v>
      </c>
      <c r="O18" s="31">
        <v>19</v>
      </c>
      <c r="P18" s="183"/>
      <c r="Q18" s="181"/>
      <c r="R18" s="208" t="s">
        <v>75</v>
      </c>
      <c r="S18" s="209"/>
      <c r="T18" s="209"/>
      <c r="U18" s="180"/>
      <c r="V18" s="181"/>
      <c r="W18" s="29">
        <v>12</v>
      </c>
      <c r="X18" s="30" t="s">
        <v>0</v>
      </c>
      <c r="Y18" s="31">
        <v>11</v>
      </c>
      <c r="Z18" s="183"/>
      <c r="AA18" s="181"/>
      <c r="AB18" s="208" t="s">
        <v>75</v>
      </c>
      <c r="AC18" s="209"/>
      <c r="AD18" s="210"/>
      <c r="AE18" s="7"/>
    </row>
    <row r="19" spans="1:43" s="28" customFormat="1" ht="23.25" customHeight="1">
      <c r="A19" s="180">
        <f>C17+C18+C19+C20</f>
        <v>31</v>
      </c>
      <c r="B19" s="181"/>
      <c r="C19" s="29">
        <v>6</v>
      </c>
      <c r="D19" s="30" t="s">
        <v>1</v>
      </c>
      <c r="E19" s="31">
        <v>15</v>
      </c>
      <c r="F19" s="183">
        <f>E17+E18+E19+E20</f>
        <v>62</v>
      </c>
      <c r="G19" s="181"/>
      <c r="H19" s="208" t="s">
        <v>79</v>
      </c>
      <c r="I19" s="209"/>
      <c r="J19" s="215"/>
      <c r="K19" s="180">
        <f>M17+M18+M19+M20</f>
        <v>37</v>
      </c>
      <c r="L19" s="181"/>
      <c r="M19" s="29">
        <v>10</v>
      </c>
      <c r="N19" s="30" t="s">
        <v>1</v>
      </c>
      <c r="O19" s="31">
        <v>6</v>
      </c>
      <c r="P19" s="183">
        <f>O17+O18+O19+O20</f>
        <v>35</v>
      </c>
      <c r="Q19" s="181"/>
      <c r="R19" s="208" t="s">
        <v>77</v>
      </c>
      <c r="S19" s="209"/>
      <c r="T19" s="209"/>
      <c r="U19" s="180">
        <f>W17+W18+W19+W20</f>
        <v>37</v>
      </c>
      <c r="V19" s="181"/>
      <c r="W19" s="29">
        <v>8</v>
      </c>
      <c r="X19" s="30" t="s">
        <v>1</v>
      </c>
      <c r="Y19" s="31">
        <v>13</v>
      </c>
      <c r="Z19" s="183">
        <f>Y17+Y18+Y19+Y20</f>
        <v>42</v>
      </c>
      <c r="AA19" s="181"/>
      <c r="AB19" s="208" t="s">
        <v>83</v>
      </c>
      <c r="AC19" s="209"/>
      <c r="AD19" s="210"/>
      <c r="AE19" s="7"/>
      <c r="AG19" s="109"/>
      <c r="AH19" s="109"/>
      <c r="AI19" s="53"/>
      <c r="AJ19" s="53"/>
      <c r="AK19" s="53"/>
      <c r="AL19" s="109"/>
      <c r="AM19" s="109"/>
      <c r="AN19" s="53"/>
      <c r="AO19" s="53"/>
      <c r="AP19" s="53"/>
      <c r="AQ19" s="118"/>
    </row>
    <row r="20" spans="1:43" s="28" customFormat="1" ht="23.25" customHeight="1" thickBot="1">
      <c r="A20" s="187"/>
      <c r="B20" s="188"/>
      <c r="C20" s="32">
        <v>11</v>
      </c>
      <c r="D20" s="33" t="s">
        <v>2</v>
      </c>
      <c r="E20" s="34">
        <v>15</v>
      </c>
      <c r="F20" s="189"/>
      <c r="G20" s="188"/>
      <c r="H20" s="125" t="s">
        <v>13</v>
      </c>
      <c r="I20" s="223" t="s">
        <v>58</v>
      </c>
      <c r="J20" s="224"/>
      <c r="K20" s="187"/>
      <c r="L20" s="188"/>
      <c r="M20" s="40">
        <v>10</v>
      </c>
      <c r="N20" s="41" t="s">
        <v>2</v>
      </c>
      <c r="O20" s="42">
        <v>6</v>
      </c>
      <c r="P20" s="189"/>
      <c r="Q20" s="188"/>
      <c r="R20" s="122" t="s">
        <v>13</v>
      </c>
      <c r="S20" s="233" t="s">
        <v>55</v>
      </c>
      <c r="T20" s="233"/>
      <c r="U20" s="225"/>
      <c r="V20" s="219"/>
      <c r="W20" s="66">
        <v>8</v>
      </c>
      <c r="X20" s="67" t="s">
        <v>2</v>
      </c>
      <c r="Y20" s="68">
        <v>15</v>
      </c>
      <c r="Z20" s="218"/>
      <c r="AA20" s="219"/>
      <c r="AB20" s="134" t="s">
        <v>13</v>
      </c>
      <c r="AC20" s="216" t="s">
        <v>61</v>
      </c>
      <c r="AD20" s="235"/>
      <c r="AE20" s="7"/>
      <c r="AG20" s="109"/>
      <c r="AH20" s="109"/>
      <c r="AI20" s="53"/>
      <c r="AJ20" s="53"/>
      <c r="AK20" s="53"/>
      <c r="AL20" s="109"/>
      <c r="AM20" s="109"/>
      <c r="AN20" s="110"/>
      <c r="AO20" s="110"/>
      <c r="AP20" s="110"/>
      <c r="AQ20" s="118"/>
    </row>
    <row r="21" spans="1:43" s="28" customFormat="1" ht="23.25" customHeight="1" thickTop="1">
      <c r="A21" s="178" t="s">
        <v>55</v>
      </c>
      <c r="B21" s="179"/>
      <c r="C21" s="36">
        <v>23</v>
      </c>
      <c r="D21" s="37" t="s">
        <v>3</v>
      </c>
      <c r="E21" s="38">
        <v>4</v>
      </c>
      <c r="F21" s="182" t="s">
        <v>56</v>
      </c>
      <c r="G21" s="179"/>
      <c r="H21" s="123"/>
      <c r="I21" s="124"/>
      <c r="J21" s="129"/>
      <c r="K21" s="178" t="s">
        <v>64</v>
      </c>
      <c r="L21" s="179"/>
      <c r="M21" s="23">
        <v>18</v>
      </c>
      <c r="N21" s="24" t="s">
        <v>3</v>
      </c>
      <c r="O21" s="25">
        <v>10</v>
      </c>
      <c r="P21" s="182" t="s">
        <v>60</v>
      </c>
      <c r="Q21" s="179"/>
      <c r="R21" s="130"/>
      <c r="S21" s="131"/>
      <c r="T21" s="131"/>
      <c r="U21" s="222" t="s">
        <v>51</v>
      </c>
      <c r="V21" s="221"/>
      <c r="W21" s="23">
        <v>15</v>
      </c>
      <c r="X21" s="24" t="s">
        <v>3</v>
      </c>
      <c r="Y21" s="25">
        <v>10</v>
      </c>
      <c r="Z21" s="220" t="s">
        <v>33</v>
      </c>
      <c r="AA21" s="221"/>
      <c r="AB21" s="130"/>
      <c r="AC21" s="131"/>
      <c r="AD21" s="135"/>
      <c r="AE21" s="7"/>
      <c r="AG21" s="109"/>
      <c r="AH21" s="109"/>
      <c r="AI21" s="53"/>
      <c r="AJ21" s="53"/>
      <c r="AK21" s="53"/>
      <c r="AL21" s="109"/>
      <c r="AM21" s="109"/>
      <c r="AN21" s="110"/>
      <c r="AO21" s="110"/>
      <c r="AP21" s="110"/>
      <c r="AQ21" s="118"/>
    </row>
    <row r="22" spans="1:43" s="28" customFormat="1" ht="23.25" customHeight="1">
      <c r="A22" s="180"/>
      <c r="B22" s="181"/>
      <c r="C22" s="29">
        <v>10</v>
      </c>
      <c r="D22" s="30" t="s">
        <v>0</v>
      </c>
      <c r="E22" s="31">
        <v>11</v>
      </c>
      <c r="F22" s="183"/>
      <c r="G22" s="181"/>
      <c r="H22" s="208" t="s">
        <v>85</v>
      </c>
      <c r="I22" s="209"/>
      <c r="J22" s="215"/>
      <c r="K22" s="180"/>
      <c r="L22" s="181"/>
      <c r="M22" s="29">
        <v>0</v>
      </c>
      <c r="N22" s="30" t="s">
        <v>0</v>
      </c>
      <c r="O22" s="31">
        <v>12</v>
      </c>
      <c r="P22" s="183"/>
      <c r="Q22" s="181"/>
      <c r="R22" s="208" t="s">
        <v>86</v>
      </c>
      <c r="S22" s="209"/>
      <c r="T22" s="209"/>
      <c r="U22" s="180"/>
      <c r="V22" s="181"/>
      <c r="W22" s="29">
        <v>8</v>
      </c>
      <c r="X22" s="30" t="s">
        <v>0</v>
      </c>
      <c r="Y22" s="31">
        <v>6</v>
      </c>
      <c r="Z22" s="183"/>
      <c r="AA22" s="181"/>
      <c r="AB22" s="208" t="s">
        <v>111</v>
      </c>
      <c r="AC22" s="209"/>
      <c r="AD22" s="210"/>
      <c r="AE22" s="7"/>
      <c r="AG22" s="109"/>
      <c r="AH22" s="109"/>
      <c r="AI22" s="53"/>
      <c r="AJ22" s="53"/>
      <c r="AK22" s="53"/>
      <c r="AL22" s="109"/>
      <c r="AM22" s="109"/>
      <c r="AN22" s="108"/>
      <c r="AO22" s="108"/>
      <c r="AP22" s="108"/>
      <c r="AQ22" s="118"/>
    </row>
    <row r="23" spans="1:43" ht="23.25" customHeight="1">
      <c r="A23" s="180">
        <f>C21+C22+C23+C24</f>
        <v>51</v>
      </c>
      <c r="B23" s="181"/>
      <c r="C23" s="29">
        <v>8</v>
      </c>
      <c r="D23" s="30" t="s">
        <v>1</v>
      </c>
      <c r="E23" s="31">
        <v>15</v>
      </c>
      <c r="F23" s="183">
        <f>E21+E22+E23+E24</f>
        <v>38</v>
      </c>
      <c r="G23" s="181"/>
      <c r="H23" s="208" t="s">
        <v>83</v>
      </c>
      <c r="I23" s="209"/>
      <c r="J23" s="215"/>
      <c r="K23" s="180">
        <f>M21+M22+M23+M24</f>
        <v>40</v>
      </c>
      <c r="L23" s="181"/>
      <c r="M23" s="29">
        <v>10</v>
      </c>
      <c r="N23" s="30" t="s">
        <v>1</v>
      </c>
      <c r="O23" s="31">
        <v>6</v>
      </c>
      <c r="P23" s="183">
        <f>O21+O22+O23+O24</f>
        <v>39</v>
      </c>
      <c r="Q23" s="181"/>
      <c r="R23" s="208" t="s">
        <v>87</v>
      </c>
      <c r="S23" s="209"/>
      <c r="T23" s="209"/>
      <c r="U23" s="180">
        <f>W21+W22+W23+W24</f>
        <v>36</v>
      </c>
      <c r="V23" s="181"/>
      <c r="W23" s="29">
        <v>11</v>
      </c>
      <c r="X23" s="30" t="s">
        <v>1</v>
      </c>
      <c r="Y23" s="31">
        <v>9</v>
      </c>
      <c r="Z23" s="183">
        <f>Y21+Y22+Y23+Y24</f>
        <v>34</v>
      </c>
      <c r="AA23" s="181"/>
      <c r="AB23" s="208" t="s">
        <v>88</v>
      </c>
      <c r="AC23" s="209"/>
      <c r="AD23" s="210"/>
      <c r="AF23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32" ht="23.25" customHeight="1" thickBot="1">
      <c r="A24" s="187"/>
      <c r="B24" s="188"/>
      <c r="C24" s="40">
        <v>10</v>
      </c>
      <c r="D24" s="41" t="s">
        <v>2</v>
      </c>
      <c r="E24" s="42">
        <v>8</v>
      </c>
      <c r="F24" s="189"/>
      <c r="G24" s="188"/>
      <c r="H24" s="122" t="s">
        <v>13</v>
      </c>
      <c r="I24" s="223" t="s">
        <v>59</v>
      </c>
      <c r="J24" s="224"/>
      <c r="K24" s="187"/>
      <c r="L24" s="188"/>
      <c r="M24" s="40">
        <v>12</v>
      </c>
      <c r="N24" s="41" t="s">
        <v>2</v>
      </c>
      <c r="O24" s="42">
        <v>11</v>
      </c>
      <c r="P24" s="189"/>
      <c r="Q24" s="188"/>
      <c r="R24" s="125" t="s">
        <v>13</v>
      </c>
      <c r="S24" s="233" t="s">
        <v>65</v>
      </c>
      <c r="T24" s="233"/>
      <c r="U24" s="187"/>
      <c r="V24" s="188"/>
      <c r="W24" s="40">
        <v>2</v>
      </c>
      <c r="X24" s="41" t="s">
        <v>2</v>
      </c>
      <c r="Y24" s="42">
        <v>9</v>
      </c>
      <c r="Z24" s="189"/>
      <c r="AA24" s="188"/>
      <c r="AB24" s="125" t="s">
        <v>13</v>
      </c>
      <c r="AC24" s="223" t="s">
        <v>69</v>
      </c>
      <c r="AD24" s="226"/>
      <c r="AF24"/>
    </row>
    <row r="25" spans="1:32" ht="23.25" customHeight="1">
      <c r="A25" s="178" t="s">
        <v>54</v>
      </c>
      <c r="B25" s="179"/>
      <c r="C25" s="36">
        <v>11</v>
      </c>
      <c r="D25" s="37" t="s">
        <v>3</v>
      </c>
      <c r="E25" s="38">
        <v>11</v>
      </c>
      <c r="F25" s="182" t="s">
        <v>51</v>
      </c>
      <c r="G25" s="179"/>
      <c r="H25" s="123"/>
      <c r="I25" s="124"/>
      <c r="J25" s="129"/>
      <c r="K25" s="178" t="s">
        <v>53</v>
      </c>
      <c r="L25" s="179"/>
      <c r="M25" s="23">
        <v>2</v>
      </c>
      <c r="N25" s="24" t="s">
        <v>3</v>
      </c>
      <c r="O25" s="25">
        <v>20</v>
      </c>
      <c r="P25" s="182" t="s">
        <v>33</v>
      </c>
      <c r="Q25" s="179"/>
      <c r="R25" s="123"/>
      <c r="S25" s="124"/>
      <c r="T25" s="124"/>
      <c r="U25" s="178" t="s">
        <v>60</v>
      </c>
      <c r="V25" s="179"/>
      <c r="W25" s="36">
        <v>5</v>
      </c>
      <c r="X25" s="37" t="s">
        <v>3</v>
      </c>
      <c r="Y25" s="38">
        <v>16</v>
      </c>
      <c r="Z25" s="182" t="s">
        <v>55</v>
      </c>
      <c r="AA25" s="179"/>
      <c r="AB25" s="123"/>
      <c r="AC25" s="124"/>
      <c r="AD25" s="133"/>
      <c r="AF25"/>
    </row>
    <row r="26" spans="1:32" ht="23.25" customHeight="1">
      <c r="A26" s="180"/>
      <c r="B26" s="181"/>
      <c r="C26" s="29">
        <v>12</v>
      </c>
      <c r="D26" s="30" t="s">
        <v>0</v>
      </c>
      <c r="E26" s="31">
        <v>10</v>
      </c>
      <c r="F26" s="183"/>
      <c r="G26" s="181"/>
      <c r="H26" s="208" t="s">
        <v>85</v>
      </c>
      <c r="I26" s="209"/>
      <c r="J26" s="215"/>
      <c r="K26" s="180"/>
      <c r="L26" s="181"/>
      <c r="M26" s="29">
        <v>5</v>
      </c>
      <c r="N26" s="30" t="s">
        <v>0</v>
      </c>
      <c r="O26" s="31">
        <v>17</v>
      </c>
      <c r="P26" s="183"/>
      <c r="Q26" s="181"/>
      <c r="R26" s="208" t="s">
        <v>81</v>
      </c>
      <c r="S26" s="209"/>
      <c r="T26" s="209"/>
      <c r="U26" s="180"/>
      <c r="V26" s="181"/>
      <c r="W26" s="29">
        <v>4</v>
      </c>
      <c r="X26" s="30" t="s">
        <v>0</v>
      </c>
      <c r="Y26" s="31">
        <v>17</v>
      </c>
      <c r="Z26" s="183"/>
      <c r="AA26" s="181"/>
      <c r="AB26" s="208" t="s">
        <v>101</v>
      </c>
      <c r="AC26" s="209"/>
      <c r="AD26" s="210"/>
      <c r="AF26"/>
    </row>
    <row r="27" spans="1:32" ht="23.25" customHeight="1">
      <c r="A27" s="180">
        <f>C25+C26+C27+C28</f>
        <v>34</v>
      </c>
      <c r="B27" s="181"/>
      <c r="C27" s="29">
        <v>7</v>
      </c>
      <c r="D27" s="30" t="s">
        <v>1</v>
      </c>
      <c r="E27" s="31">
        <v>9</v>
      </c>
      <c r="F27" s="183">
        <f>E25+E26+E27+E28</f>
        <v>36</v>
      </c>
      <c r="G27" s="181"/>
      <c r="H27" s="208" t="s">
        <v>89</v>
      </c>
      <c r="I27" s="209"/>
      <c r="J27" s="215"/>
      <c r="K27" s="180">
        <f>M25+M26+M27+M28</f>
        <v>29</v>
      </c>
      <c r="L27" s="181"/>
      <c r="M27" s="29">
        <v>7</v>
      </c>
      <c r="N27" s="30" t="s">
        <v>1</v>
      </c>
      <c r="O27" s="31">
        <v>12</v>
      </c>
      <c r="P27" s="183">
        <f>O25+O26+O27+O28</f>
        <v>55</v>
      </c>
      <c r="Q27" s="181"/>
      <c r="R27" s="208" t="s">
        <v>44</v>
      </c>
      <c r="S27" s="209"/>
      <c r="T27" s="209"/>
      <c r="U27" s="180">
        <f>W25+W26+W27+W28</f>
        <v>35</v>
      </c>
      <c r="V27" s="181"/>
      <c r="W27" s="29">
        <v>10</v>
      </c>
      <c r="X27" s="30" t="s">
        <v>1</v>
      </c>
      <c r="Y27" s="31">
        <v>9</v>
      </c>
      <c r="Z27" s="183">
        <f>Y25+Y26+Y27+Y28</f>
        <v>48</v>
      </c>
      <c r="AA27" s="181"/>
      <c r="AB27" s="208" t="s">
        <v>98</v>
      </c>
      <c r="AC27" s="209"/>
      <c r="AD27" s="210"/>
      <c r="AF27"/>
    </row>
    <row r="28" spans="1:32" ht="23.25" customHeight="1" thickBot="1">
      <c r="A28" s="187"/>
      <c r="B28" s="188"/>
      <c r="C28" s="40">
        <v>4</v>
      </c>
      <c r="D28" s="41" t="s">
        <v>2</v>
      </c>
      <c r="E28" s="42">
        <v>6</v>
      </c>
      <c r="F28" s="189"/>
      <c r="G28" s="188"/>
      <c r="H28" s="122" t="s">
        <v>13</v>
      </c>
      <c r="I28" s="223" t="s">
        <v>17</v>
      </c>
      <c r="J28" s="224"/>
      <c r="K28" s="187"/>
      <c r="L28" s="188"/>
      <c r="M28" s="40">
        <v>15</v>
      </c>
      <c r="N28" s="41" t="s">
        <v>2</v>
      </c>
      <c r="O28" s="42">
        <v>6</v>
      </c>
      <c r="P28" s="189"/>
      <c r="Q28" s="188"/>
      <c r="R28" s="122" t="s">
        <v>13</v>
      </c>
      <c r="S28" s="233" t="s">
        <v>66</v>
      </c>
      <c r="T28" s="233"/>
      <c r="U28" s="225"/>
      <c r="V28" s="219"/>
      <c r="W28" s="32">
        <v>16</v>
      </c>
      <c r="X28" s="33" t="s">
        <v>2</v>
      </c>
      <c r="Y28" s="34">
        <v>6</v>
      </c>
      <c r="Z28" s="218"/>
      <c r="AA28" s="219"/>
      <c r="AB28" s="125" t="s">
        <v>13</v>
      </c>
      <c r="AC28" s="216" t="s">
        <v>61</v>
      </c>
      <c r="AD28" s="235"/>
      <c r="AF28"/>
    </row>
    <row r="29" spans="1:32" ht="23.25" customHeight="1" thickTop="1">
      <c r="A29" s="178" t="s">
        <v>56</v>
      </c>
      <c r="B29" s="179"/>
      <c r="C29" s="36">
        <v>6</v>
      </c>
      <c r="D29" s="37" t="s">
        <v>3</v>
      </c>
      <c r="E29" s="38">
        <v>20</v>
      </c>
      <c r="F29" s="182" t="s">
        <v>52</v>
      </c>
      <c r="G29" s="179"/>
      <c r="H29" s="123"/>
      <c r="I29" s="124"/>
      <c r="J29" s="129"/>
      <c r="K29" s="178" t="s">
        <v>121</v>
      </c>
      <c r="L29" s="179"/>
      <c r="M29" s="23">
        <v>8</v>
      </c>
      <c r="N29" s="24" t="s">
        <v>3</v>
      </c>
      <c r="O29" s="25">
        <v>12</v>
      </c>
      <c r="P29" s="182" t="s">
        <v>64</v>
      </c>
      <c r="Q29" s="179"/>
      <c r="R29" s="123"/>
      <c r="S29" s="124"/>
      <c r="T29" s="124"/>
      <c r="U29" s="238" t="s">
        <v>51</v>
      </c>
      <c r="V29" s="221"/>
      <c r="W29" s="48">
        <v>10</v>
      </c>
      <c r="X29" s="49" t="s">
        <v>3</v>
      </c>
      <c r="Y29" s="50">
        <v>12</v>
      </c>
      <c r="Z29" s="220" t="s">
        <v>64</v>
      </c>
      <c r="AA29" s="221"/>
      <c r="AB29" s="126"/>
      <c r="AC29" s="127"/>
      <c r="AD29" s="132"/>
      <c r="AF29"/>
    </row>
    <row r="30" spans="1:32" ht="23.25" customHeight="1">
      <c r="A30" s="180"/>
      <c r="B30" s="181"/>
      <c r="C30" s="29">
        <v>21</v>
      </c>
      <c r="D30" s="30" t="s">
        <v>0</v>
      </c>
      <c r="E30" s="31">
        <v>13</v>
      </c>
      <c r="F30" s="183"/>
      <c r="G30" s="181"/>
      <c r="H30" s="208" t="s">
        <v>94</v>
      </c>
      <c r="I30" s="209"/>
      <c r="J30" s="215"/>
      <c r="K30" s="180"/>
      <c r="L30" s="181"/>
      <c r="M30" s="29">
        <v>10</v>
      </c>
      <c r="N30" s="30" t="s">
        <v>0</v>
      </c>
      <c r="O30" s="31">
        <v>5</v>
      </c>
      <c r="P30" s="183"/>
      <c r="Q30" s="181"/>
      <c r="R30" s="208" t="s">
        <v>76</v>
      </c>
      <c r="S30" s="209"/>
      <c r="T30" s="209"/>
      <c r="U30" s="236"/>
      <c r="V30" s="181"/>
      <c r="W30" s="29">
        <v>6</v>
      </c>
      <c r="X30" s="30" t="s">
        <v>0</v>
      </c>
      <c r="Y30" s="31">
        <v>8</v>
      </c>
      <c r="Z30" s="183"/>
      <c r="AA30" s="181"/>
      <c r="AB30" s="208" t="s">
        <v>76</v>
      </c>
      <c r="AC30" s="209"/>
      <c r="AD30" s="210"/>
      <c r="AF30"/>
    </row>
    <row r="31" spans="1:32" ht="23.25" customHeight="1">
      <c r="A31" s="180">
        <f>C29+C30+C31+C32</f>
        <v>42</v>
      </c>
      <c r="B31" s="181"/>
      <c r="C31" s="29">
        <v>9</v>
      </c>
      <c r="D31" s="30" t="s">
        <v>1</v>
      </c>
      <c r="E31" s="31">
        <v>14</v>
      </c>
      <c r="F31" s="183">
        <f>E29+E30+E31+E32</f>
        <v>64</v>
      </c>
      <c r="G31" s="181"/>
      <c r="H31" s="208" t="s">
        <v>77</v>
      </c>
      <c r="I31" s="209"/>
      <c r="J31" s="215"/>
      <c r="K31" s="180">
        <f>M29+M30+M31+M32</f>
        <v>34</v>
      </c>
      <c r="L31" s="181"/>
      <c r="M31" s="29">
        <v>8</v>
      </c>
      <c r="N31" s="30" t="s">
        <v>1</v>
      </c>
      <c r="O31" s="31">
        <v>15</v>
      </c>
      <c r="P31" s="183">
        <f>O29+O30+O31+O32</f>
        <v>44</v>
      </c>
      <c r="Q31" s="181"/>
      <c r="R31" s="208" t="s">
        <v>71</v>
      </c>
      <c r="S31" s="209"/>
      <c r="T31" s="209"/>
      <c r="U31" s="236">
        <f>W31+W32+W29+W30</f>
        <v>38</v>
      </c>
      <c r="V31" s="181"/>
      <c r="W31" s="29">
        <v>12</v>
      </c>
      <c r="X31" s="30" t="s">
        <v>1</v>
      </c>
      <c r="Y31" s="31">
        <v>9</v>
      </c>
      <c r="Z31" s="183">
        <f>Y29+Y30+Y31+Y32</f>
        <v>35</v>
      </c>
      <c r="AA31" s="181"/>
      <c r="AB31" s="208" t="s">
        <v>98</v>
      </c>
      <c r="AC31" s="209"/>
      <c r="AD31" s="210"/>
      <c r="AF31"/>
    </row>
    <row r="32" spans="1:32" ht="23.25" customHeight="1" thickBot="1">
      <c r="A32" s="225"/>
      <c r="B32" s="219"/>
      <c r="C32" s="40">
        <v>6</v>
      </c>
      <c r="D32" s="41" t="s">
        <v>2</v>
      </c>
      <c r="E32" s="42">
        <v>17</v>
      </c>
      <c r="F32" s="218"/>
      <c r="G32" s="219"/>
      <c r="H32" s="125" t="s">
        <v>13</v>
      </c>
      <c r="I32" s="216" t="s">
        <v>63</v>
      </c>
      <c r="J32" s="217"/>
      <c r="K32" s="225"/>
      <c r="L32" s="219"/>
      <c r="M32" s="32">
        <v>8</v>
      </c>
      <c r="N32" s="33" t="s">
        <v>2</v>
      </c>
      <c r="O32" s="34">
        <v>12</v>
      </c>
      <c r="P32" s="218"/>
      <c r="Q32" s="219"/>
      <c r="R32" s="125" t="s">
        <v>13</v>
      </c>
      <c r="S32" s="234" t="s">
        <v>67</v>
      </c>
      <c r="T32" s="234"/>
      <c r="U32" s="237"/>
      <c r="V32" s="188"/>
      <c r="W32" s="40">
        <v>10</v>
      </c>
      <c r="X32" s="41" t="s">
        <v>2</v>
      </c>
      <c r="Y32" s="42">
        <v>6</v>
      </c>
      <c r="Z32" s="189"/>
      <c r="AA32" s="188"/>
      <c r="AB32" s="122" t="s">
        <v>13</v>
      </c>
      <c r="AC32" s="223" t="s">
        <v>53</v>
      </c>
      <c r="AD32" s="226"/>
      <c r="AF32"/>
    </row>
    <row r="33" spans="1:32" ht="23.25" customHeight="1" thickTop="1">
      <c r="A33" s="222" t="s">
        <v>55</v>
      </c>
      <c r="B33" s="221"/>
      <c r="C33" s="48">
        <v>8</v>
      </c>
      <c r="D33" s="49" t="s">
        <v>3</v>
      </c>
      <c r="E33" s="50">
        <v>13</v>
      </c>
      <c r="F33" s="220" t="s">
        <v>52</v>
      </c>
      <c r="G33" s="221"/>
      <c r="H33" s="126"/>
      <c r="I33" s="127"/>
      <c r="J33" s="128"/>
      <c r="K33" s="222" t="s">
        <v>60</v>
      </c>
      <c r="L33" s="221"/>
      <c r="M33" s="48">
        <v>10</v>
      </c>
      <c r="N33" s="49" t="s">
        <v>3</v>
      </c>
      <c r="O33" s="50">
        <v>8</v>
      </c>
      <c r="P33" s="220" t="s">
        <v>33</v>
      </c>
      <c r="Q33" s="221"/>
      <c r="R33" s="126"/>
      <c r="S33" s="127"/>
      <c r="T33" s="127"/>
      <c r="U33" s="180" t="s">
        <v>53</v>
      </c>
      <c r="V33" s="181"/>
      <c r="W33" s="23">
        <v>15</v>
      </c>
      <c r="X33" s="24" t="s">
        <v>3</v>
      </c>
      <c r="Y33" s="25">
        <v>15</v>
      </c>
      <c r="Z33" s="183" t="s">
        <v>56</v>
      </c>
      <c r="AA33" s="181"/>
      <c r="AB33" s="130"/>
      <c r="AC33" s="131"/>
      <c r="AD33" s="135"/>
      <c r="AF33"/>
    </row>
    <row r="34" spans="1:32" ht="23.25" customHeight="1">
      <c r="A34" s="180"/>
      <c r="B34" s="181"/>
      <c r="C34" s="29">
        <v>10</v>
      </c>
      <c r="D34" s="30" t="s">
        <v>0</v>
      </c>
      <c r="E34" s="31">
        <v>10</v>
      </c>
      <c r="F34" s="183"/>
      <c r="G34" s="181"/>
      <c r="H34" s="208" t="s">
        <v>86</v>
      </c>
      <c r="I34" s="209"/>
      <c r="J34" s="215"/>
      <c r="K34" s="180"/>
      <c r="L34" s="181"/>
      <c r="M34" s="29">
        <v>6</v>
      </c>
      <c r="N34" s="30" t="s">
        <v>0</v>
      </c>
      <c r="O34" s="31">
        <v>17</v>
      </c>
      <c r="P34" s="183"/>
      <c r="Q34" s="181"/>
      <c r="R34" s="208" t="s">
        <v>78</v>
      </c>
      <c r="S34" s="209"/>
      <c r="T34" s="209"/>
      <c r="U34" s="180"/>
      <c r="V34" s="181"/>
      <c r="W34" s="29">
        <v>13</v>
      </c>
      <c r="X34" s="30" t="s">
        <v>0</v>
      </c>
      <c r="Y34" s="31">
        <v>4</v>
      </c>
      <c r="Z34" s="183"/>
      <c r="AA34" s="181"/>
      <c r="AB34" s="208" t="s">
        <v>43</v>
      </c>
      <c r="AC34" s="209"/>
      <c r="AD34" s="210"/>
      <c r="AF34"/>
    </row>
    <row r="35" spans="1:32" ht="23.25" customHeight="1">
      <c r="A35" s="180">
        <f>C33+C34+C35+C36</f>
        <v>40</v>
      </c>
      <c r="B35" s="181"/>
      <c r="C35" s="29">
        <v>12</v>
      </c>
      <c r="D35" s="30" t="s">
        <v>1</v>
      </c>
      <c r="E35" s="31">
        <v>5</v>
      </c>
      <c r="F35" s="183">
        <f>E33+E34+E35+E36</f>
        <v>43</v>
      </c>
      <c r="G35" s="181"/>
      <c r="H35" s="208" t="s">
        <v>91</v>
      </c>
      <c r="I35" s="209"/>
      <c r="J35" s="215"/>
      <c r="K35" s="180">
        <f>M33+M34+M35+M36</f>
        <v>30</v>
      </c>
      <c r="L35" s="181"/>
      <c r="M35" s="29">
        <v>5</v>
      </c>
      <c r="N35" s="30" t="s">
        <v>1</v>
      </c>
      <c r="O35" s="31">
        <v>10</v>
      </c>
      <c r="P35" s="183">
        <f>O33+O34+O35+O36</f>
        <v>37</v>
      </c>
      <c r="Q35" s="181"/>
      <c r="R35" s="208" t="s">
        <v>90</v>
      </c>
      <c r="S35" s="209"/>
      <c r="T35" s="209"/>
      <c r="U35" s="180">
        <f>W33+W34+W35+W36</f>
        <v>59</v>
      </c>
      <c r="V35" s="181"/>
      <c r="W35" s="29">
        <v>16</v>
      </c>
      <c r="X35" s="30" t="s">
        <v>1</v>
      </c>
      <c r="Y35" s="31">
        <v>9</v>
      </c>
      <c r="Z35" s="183">
        <f>Y33+Y34+Y35+Y36</f>
        <v>42</v>
      </c>
      <c r="AA35" s="181"/>
      <c r="AB35" s="208" t="s">
        <v>79</v>
      </c>
      <c r="AC35" s="209"/>
      <c r="AD35" s="210"/>
      <c r="AF35"/>
    </row>
    <row r="36" spans="1:32" ht="23.25" customHeight="1" thickBot="1">
      <c r="A36" s="187"/>
      <c r="B36" s="188"/>
      <c r="C36" s="40">
        <v>10</v>
      </c>
      <c r="D36" s="41" t="s">
        <v>2</v>
      </c>
      <c r="E36" s="42">
        <v>15</v>
      </c>
      <c r="F36" s="189"/>
      <c r="G36" s="188"/>
      <c r="H36" s="122" t="s">
        <v>13</v>
      </c>
      <c r="I36" s="233" t="s">
        <v>69</v>
      </c>
      <c r="J36" s="239"/>
      <c r="K36" s="187"/>
      <c r="L36" s="188"/>
      <c r="M36" s="40">
        <v>9</v>
      </c>
      <c r="N36" s="41" t="s">
        <v>2</v>
      </c>
      <c r="O36" s="42">
        <v>2</v>
      </c>
      <c r="P36" s="189"/>
      <c r="Q36" s="188"/>
      <c r="R36" s="122" t="s">
        <v>13</v>
      </c>
      <c r="S36" s="233" t="s">
        <v>51</v>
      </c>
      <c r="T36" s="233"/>
      <c r="U36" s="187"/>
      <c r="V36" s="188"/>
      <c r="W36" s="40">
        <v>15</v>
      </c>
      <c r="X36" s="41" t="s">
        <v>2</v>
      </c>
      <c r="Y36" s="42">
        <v>14</v>
      </c>
      <c r="Z36" s="189"/>
      <c r="AA36" s="188"/>
      <c r="AB36" s="125" t="s">
        <v>13</v>
      </c>
      <c r="AC36" s="223" t="s">
        <v>64</v>
      </c>
      <c r="AD36" s="226"/>
      <c r="AF36"/>
    </row>
    <row r="37" spans="1:32" ht="23.25" customHeight="1" thickTop="1">
      <c r="A37" s="178" t="s">
        <v>55</v>
      </c>
      <c r="B37" s="179"/>
      <c r="C37" s="23">
        <v>12</v>
      </c>
      <c r="D37" s="24" t="s">
        <v>3</v>
      </c>
      <c r="E37" s="25">
        <v>11</v>
      </c>
      <c r="F37" s="182" t="s">
        <v>51</v>
      </c>
      <c r="G37" s="179"/>
      <c r="H37" s="123"/>
      <c r="I37" s="124"/>
      <c r="J37" s="129"/>
      <c r="K37" s="178" t="s">
        <v>62</v>
      </c>
      <c r="L37" s="179"/>
      <c r="M37" s="36">
        <v>5</v>
      </c>
      <c r="N37" s="37" t="s">
        <v>3</v>
      </c>
      <c r="O37" s="38">
        <v>14</v>
      </c>
      <c r="P37" s="182" t="s">
        <v>60</v>
      </c>
      <c r="Q37" s="179"/>
      <c r="R37" s="123"/>
      <c r="S37" s="124"/>
      <c r="T37" s="124"/>
      <c r="U37" s="222" t="s">
        <v>54</v>
      </c>
      <c r="V37" s="221"/>
      <c r="W37" s="48">
        <v>17</v>
      </c>
      <c r="X37" s="49" t="s">
        <v>3</v>
      </c>
      <c r="Y37" s="50">
        <v>4</v>
      </c>
      <c r="Z37" s="220" t="s">
        <v>62</v>
      </c>
      <c r="AA37" s="221"/>
      <c r="AB37" s="123"/>
      <c r="AC37" s="124"/>
      <c r="AD37" s="133"/>
      <c r="AF37"/>
    </row>
    <row r="38" spans="1:32" ht="23.25" customHeight="1">
      <c r="A38" s="180"/>
      <c r="B38" s="181"/>
      <c r="C38" s="29">
        <v>12</v>
      </c>
      <c r="D38" s="30" t="s">
        <v>0</v>
      </c>
      <c r="E38" s="31">
        <v>14</v>
      </c>
      <c r="F38" s="183"/>
      <c r="G38" s="181"/>
      <c r="H38" s="208" t="s">
        <v>85</v>
      </c>
      <c r="I38" s="209"/>
      <c r="J38" s="215"/>
      <c r="K38" s="180"/>
      <c r="L38" s="181"/>
      <c r="M38" s="29">
        <v>0</v>
      </c>
      <c r="N38" s="30" t="s">
        <v>0</v>
      </c>
      <c r="O38" s="31">
        <v>16</v>
      </c>
      <c r="P38" s="183"/>
      <c r="Q38" s="181"/>
      <c r="R38" s="208" t="s">
        <v>86</v>
      </c>
      <c r="S38" s="209"/>
      <c r="T38" s="209"/>
      <c r="U38" s="180"/>
      <c r="V38" s="181"/>
      <c r="W38" s="29">
        <v>17</v>
      </c>
      <c r="X38" s="30" t="s">
        <v>0</v>
      </c>
      <c r="Y38" s="31">
        <v>14</v>
      </c>
      <c r="Z38" s="183"/>
      <c r="AA38" s="181"/>
      <c r="AB38" s="208" t="s">
        <v>107</v>
      </c>
      <c r="AC38" s="209"/>
      <c r="AD38" s="210"/>
      <c r="AF38"/>
    </row>
    <row r="39" spans="1:32" ht="23.25" customHeight="1">
      <c r="A39" s="180">
        <f>C37+C38+C39+C40</f>
        <v>45</v>
      </c>
      <c r="B39" s="181"/>
      <c r="C39" s="29">
        <v>12</v>
      </c>
      <c r="D39" s="30" t="s">
        <v>1</v>
      </c>
      <c r="E39" s="31">
        <v>10</v>
      </c>
      <c r="F39" s="183">
        <f>E37+E38+E39+E40</f>
        <v>46</v>
      </c>
      <c r="G39" s="181"/>
      <c r="H39" s="208" t="s">
        <v>91</v>
      </c>
      <c r="I39" s="209"/>
      <c r="J39" s="215"/>
      <c r="K39" s="180">
        <f>M37+M38+M39+M40</f>
        <v>34</v>
      </c>
      <c r="L39" s="181"/>
      <c r="M39" s="29">
        <v>4</v>
      </c>
      <c r="N39" s="30" t="s">
        <v>1</v>
      </c>
      <c r="O39" s="31">
        <v>16</v>
      </c>
      <c r="P39" s="183">
        <f>O37+O38+O39+O40</f>
        <v>50</v>
      </c>
      <c r="Q39" s="181"/>
      <c r="R39" s="208" t="s">
        <v>75</v>
      </c>
      <c r="S39" s="209"/>
      <c r="T39" s="209"/>
      <c r="U39" s="180">
        <f>W37+W38+W39+W40</f>
        <v>58</v>
      </c>
      <c r="V39" s="181"/>
      <c r="W39" s="29">
        <v>9</v>
      </c>
      <c r="X39" s="30" t="s">
        <v>1</v>
      </c>
      <c r="Y39" s="31">
        <v>15</v>
      </c>
      <c r="Z39" s="183">
        <f>Y37+Y38+Y39+Y40</f>
        <v>41</v>
      </c>
      <c r="AA39" s="181"/>
      <c r="AB39" s="208" t="s">
        <v>88</v>
      </c>
      <c r="AC39" s="209"/>
      <c r="AD39" s="210"/>
      <c r="AF39"/>
    </row>
    <row r="40" spans="1:32" ht="23.25" customHeight="1" thickBot="1">
      <c r="A40" s="187"/>
      <c r="B40" s="188"/>
      <c r="C40" s="40">
        <v>9</v>
      </c>
      <c r="D40" s="41" t="s">
        <v>2</v>
      </c>
      <c r="E40" s="42">
        <v>11</v>
      </c>
      <c r="F40" s="189"/>
      <c r="G40" s="188"/>
      <c r="H40" s="122" t="s">
        <v>13</v>
      </c>
      <c r="I40" s="223" t="s">
        <v>61</v>
      </c>
      <c r="J40" s="224"/>
      <c r="K40" s="187"/>
      <c r="L40" s="188"/>
      <c r="M40" s="40">
        <v>25</v>
      </c>
      <c r="N40" s="41" t="s">
        <v>2</v>
      </c>
      <c r="O40" s="42">
        <v>4</v>
      </c>
      <c r="P40" s="189"/>
      <c r="Q40" s="188"/>
      <c r="R40" s="125" t="s">
        <v>13</v>
      </c>
      <c r="S40" s="233" t="s">
        <v>17</v>
      </c>
      <c r="T40" s="233"/>
      <c r="U40" s="187"/>
      <c r="V40" s="188"/>
      <c r="W40" s="40">
        <v>15</v>
      </c>
      <c r="X40" s="41" t="s">
        <v>2</v>
      </c>
      <c r="Y40" s="42">
        <v>8</v>
      </c>
      <c r="Z40" s="189"/>
      <c r="AA40" s="188"/>
      <c r="AB40" s="122" t="s">
        <v>13</v>
      </c>
      <c r="AC40" s="223" t="s">
        <v>65</v>
      </c>
      <c r="AD40" s="226"/>
      <c r="AF40"/>
    </row>
    <row r="41" spans="1:32" ht="23.25" customHeight="1">
      <c r="A41" s="178" t="s">
        <v>56</v>
      </c>
      <c r="B41" s="179"/>
      <c r="C41" s="36">
        <v>4</v>
      </c>
      <c r="D41" s="37" t="s">
        <v>3</v>
      </c>
      <c r="E41" s="38">
        <v>14</v>
      </c>
      <c r="F41" s="182" t="s">
        <v>54</v>
      </c>
      <c r="G41" s="179"/>
      <c r="H41" s="123"/>
      <c r="I41" s="124"/>
      <c r="J41" s="129"/>
      <c r="K41" s="178" t="s">
        <v>64</v>
      </c>
      <c r="L41" s="179"/>
      <c r="M41" s="36">
        <v>13</v>
      </c>
      <c r="N41" s="37" t="s">
        <v>3</v>
      </c>
      <c r="O41" s="38">
        <v>12</v>
      </c>
      <c r="P41" s="182" t="s">
        <v>53</v>
      </c>
      <c r="Q41" s="179"/>
      <c r="R41" s="123"/>
      <c r="S41" s="124"/>
      <c r="T41" s="133"/>
      <c r="U41" s="178" t="s">
        <v>33</v>
      </c>
      <c r="V41" s="179"/>
      <c r="W41" s="36">
        <v>7</v>
      </c>
      <c r="X41" s="37" t="s">
        <v>3</v>
      </c>
      <c r="Y41" s="38">
        <v>18</v>
      </c>
      <c r="Z41" s="182" t="s">
        <v>52</v>
      </c>
      <c r="AA41" s="179"/>
      <c r="AB41" s="123"/>
      <c r="AC41" s="124"/>
      <c r="AD41" s="133"/>
      <c r="AF41"/>
    </row>
    <row r="42" spans="1:32" ht="23.25" customHeight="1">
      <c r="A42" s="180"/>
      <c r="B42" s="181"/>
      <c r="C42" s="29">
        <v>6</v>
      </c>
      <c r="D42" s="30" t="s">
        <v>0</v>
      </c>
      <c r="E42" s="31">
        <v>4</v>
      </c>
      <c r="F42" s="183"/>
      <c r="G42" s="181"/>
      <c r="H42" s="208" t="s">
        <v>76</v>
      </c>
      <c r="I42" s="209"/>
      <c r="J42" s="215"/>
      <c r="K42" s="180"/>
      <c r="L42" s="181"/>
      <c r="M42" s="29">
        <v>14</v>
      </c>
      <c r="N42" s="30" t="s">
        <v>0</v>
      </c>
      <c r="O42" s="31">
        <v>6</v>
      </c>
      <c r="P42" s="183"/>
      <c r="Q42" s="181"/>
      <c r="R42" s="208" t="s">
        <v>92</v>
      </c>
      <c r="S42" s="209"/>
      <c r="T42" s="210"/>
      <c r="U42" s="180"/>
      <c r="V42" s="181"/>
      <c r="W42" s="29">
        <v>11</v>
      </c>
      <c r="X42" s="30" t="s">
        <v>0</v>
      </c>
      <c r="Y42" s="31">
        <v>3</v>
      </c>
      <c r="Z42" s="183"/>
      <c r="AA42" s="181"/>
      <c r="AB42" s="208" t="s">
        <v>78</v>
      </c>
      <c r="AC42" s="209"/>
      <c r="AD42" s="210"/>
      <c r="AF42"/>
    </row>
    <row r="43" spans="1:32" ht="23.25" customHeight="1">
      <c r="A43" s="180">
        <f>C41+C42+C43+C44</f>
        <v>26</v>
      </c>
      <c r="B43" s="181"/>
      <c r="C43" s="29">
        <v>8</v>
      </c>
      <c r="D43" s="30" t="s">
        <v>1</v>
      </c>
      <c r="E43" s="31">
        <v>10</v>
      </c>
      <c r="F43" s="183">
        <f>E41+E42+E43+E44</f>
        <v>39</v>
      </c>
      <c r="G43" s="181"/>
      <c r="H43" s="208" t="s">
        <v>71</v>
      </c>
      <c r="I43" s="209"/>
      <c r="J43" s="215"/>
      <c r="K43" s="180">
        <f>M41+M42+M43+M44</f>
        <v>34</v>
      </c>
      <c r="L43" s="181"/>
      <c r="M43" s="29">
        <v>0</v>
      </c>
      <c r="N43" s="30" t="s">
        <v>1</v>
      </c>
      <c r="O43" s="31">
        <v>13</v>
      </c>
      <c r="P43" s="183">
        <f>O41+O42+O43+O44</f>
        <v>49</v>
      </c>
      <c r="Q43" s="181"/>
      <c r="R43" s="208" t="s">
        <v>89</v>
      </c>
      <c r="S43" s="209"/>
      <c r="T43" s="210"/>
      <c r="U43" s="180">
        <f>W41+W42+W43+W44+W45</f>
        <v>38</v>
      </c>
      <c r="V43" s="176"/>
      <c r="W43" s="29">
        <v>12</v>
      </c>
      <c r="X43" s="30" t="s">
        <v>1</v>
      </c>
      <c r="Y43" s="31">
        <v>6</v>
      </c>
      <c r="Z43" s="176">
        <f>Y41+Y42+Y43+Y44+Y45</f>
        <v>39</v>
      </c>
      <c r="AA43" s="176"/>
      <c r="AB43" s="208" t="s">
        <v>93</v>
      </c>
      <c r="AC43" s="209"/>
      <c r="AD43" s="210"/>
      <c r="AF43"/>
    </row>
    <row r="44" spans="1:33" ht="23.25" customHeight="1" thickBot="1">
      <c r="A44" s="187"/>
      <c r="B44" s="188"/>
      <c r="C44" s="32">
        <v>8</v>
      </c>
      <c r="D44" s="33" t="s">
        <v>2</v>
      </c>
      <c r="E44" s="34">
        <v>11</v>
      </c>
      <c r="F44" s="189"/>
      <c r="G44" s="188"/>
      <c r="H44" s="125" t="s">
        <v>13</v>
      </c>
      <c r="I44" s="223" t="s">
        <v>59</v>
      </c>
      <c r="J44" s="224"/>
      <c r="K44" s="187"/>
      <c r="L44" s="188"/>
      <c r="M44" s="40">
        <v>7</v>
      </c>
      <c r="N44" s="41" t="s">
        <v>2</v>
      </c>
      <c r="O44" s="42">
        <v>18</v>
      </c>
      <c r="P44" s="189"/>
      <c r="Q44" s="188"/>
      <c r="R44" s="122" t="s">
        <v>13</v>
      </c>
      <c r="S44" s="233" t="s">
        <v>35</v>
      </c>
      <c r="T44" s="250"/>
      <c r="U44" s="180"/>
      <c r="V44" s="176"/>
      <c r="W44" s="32">
        <v>6</v>
      </c>
      <c r="X44" s="33" t="s">
        <v>2</v>
      </c>
      <c r="Y44" s="34">
        <v>9</v>
      </c>
      <c r="Z44" s="176"/>
      <c r="AA44" s="176"/>
      <c r="AB44" s="125" t="s">
        <v>13</v>
      </c>
      <c r="AC44" s="248" t="s">
        <v>57</v>
      </c>
      <c r="AD44" s="249"/>
      <c r="AF44" s="107"/>
      <c r="AG44" s="107"/>
    </row>
    <row r="45" spans="1:33" ht="22.5" customHeight="1" thickBot="1">
      <c r="A45" s="35"/>
      <c r="B45" s="35"/>
      <c r="C45" s="35"/>
      <c r="D45" s="35"/>
      <c r="E45" s="35"/>
      <c r="F45" s="35"/>
      <c r="G45" s="35"/>
      <c r="H45" s="105"/>
      <c r="I45" s="106"/>
      <c r="J45" s="106"/>
      <c r="U45" s="187"/>
      <c r="V45" s="177"/>
      <c r="W45" s="40">
        <v>2</v>
      </c>
      <c r="X45" s="174" t="s">
        <v>118</v>
      </c>
      <c r="Y45" s="42">
        <v>3</v>
      </c>
      <c r="Z45" s="177"/>
      <c r="AA45" s="177"/>
      <c r="AB45" s="189"/>
      <c r="AC45" s="177"/>
      <c r="AD45" s="175"/>
      <c r="AF45" s="53"/>
      <c r="AG45" s="108"/>
    </row>
    <row r="46" spans="1:33" ht="22.5" customHeight="1">
      <c r="A46" s="53"/>
      <c r="B46" s="53"/>
      <c r="C46" s="53"/>
      <c r="D46" s="53"/>
      <c r="E46" s="53"/>
      <c r="F46" s="53"/>
      <c r="G46" s="53"/>
      <c r="H46" s="108"/>
      <c r="I46" s="111"/>
      <c r="J46" s="111"/>
      <c r="U46" s="178" t="s">
        <v>53</v>
      </c>
      <c r="V46" s="179"/>
      <c r="W46" s="36">
        <v>14</v>
      </c>
      <c r="X46" s="37" t="s">
        <v>3</v>
      </c>
      <c r="Y46" s="38">
        <v>2</v>
      </c>
      <c r="Z46" s="182" t="s">
        <v>127</v>
      </c>
      <c r="AA46" s="179"/>
      <c r="AB46" s="39"/>
      <c r="AC46" s="35"/>
      <c r="AD46" s="120"/>
      <c r="AF46" s="53"/>
      <c r="AG46" s="108"/>
    </row>
    <row r="47" spans="1:33" ht="22.5" customHeight="1">
      <c r="A47" s="53"/>
      <c r="B47" s="53"/>
      <c r="C47" s="53"/>
      <c r="D47" s="53"/>
      <c r="E47" s="53"/>
      <c r="F47" s="53"/>
      <c r="G47" s="53"/>
      <c r="H47" s="108"/>
      <c r="I47" s="111"/>
      <c r="J47" s="111"/>
      <c r="U47" s="180"/>
      <c r="V47" s="181"/>
      <c r="W47" s="29">
        <v>23</v>
      </c>
      <c r="X47" s="30" t="s">
        <v>0</v>
      </c>
      <c r="Y47" s="31">
        <v>4</v>
      </c>
      <c r="Z47" s="183"/>
      <c r="AA47" s="181"/>
      <c r="AB47" s="184" t="s">
        <v>85</v>
      </c>
      <c r="AC47" s="185"/>
      <c r="AD47" s="186"/>
      <c r="AF47" s="53"/>
      <c r="AG47" s="108"/>
    </row>
    <row r="48" spans="1:33" ht="22.5" customHeight="1">
      <c r="A48" s="53"/>
      <c r="B48" s="53"/>
      <c r="C48" s="53"/>
      <c r="D48" s="53"/>
      <c r="E48" s="53"/>
      <c r="F48" s="53"/>
      <c r="G48" s="53"/>
      <c r="H48" s="108"/>
      <c r="I48" s="111"/>
      <c r="J48" s="111"/>
      <c r="U48" s="180">
        <f>W46+W47+W48+W49</f>
        <v>65</v>
      </c>
      <c r="V48" s="181"/>
      <c r="W48" s="29">
        <v>22</v>
      </c>
      <c r="X48" s="30" t="s">
        <v>1</v>
      </c>
      <c r="Y48" s="31">
        <v>4</v>
      </c>
      <c r="Z48" s="183">
        <f>Y46+Y47+Y48+Y49</f>
        <v>22</v>
      </c>
      <c r="AA48" s="181"/>
      <c r="AB48" s="184" t="s">
        <v>49</v>
      </c>
      <c r="AC48" s="185"/>
      <c r="AD48" s="186"/>
      <c r="AF48" s="53"/>
      <c r="AG48" s="108"/>
    </row>
    <row r="49" spans="1:33" ht="22.5" customHeight="1" thickBot="1">
      <c r="A49" s="53"/>
      <c r="B49" s="53"/>
      <c r="C49" s="53"/>
      <c r="D49" s="53"/>
      <c r="E49" s="53"/>
      <c r="F49" s="53"/>
      <c r="G49" s="53"/>
      <c r="H49" s="108"/>
      <c r="I49" s="111"/>
      <c r="J49" s="111"/>
      <c r="K49" s="53"/>
      <c r="L49" s="53"/>
      <c r="M49" s="53"/>
      <c r="N49" s="53"/>
      <c r="O49" s="53"/>
      <c r="P49" s="53"/>
      <c r="Q49" s="53"/>
      <c r="R49" s="108"/>
      <c r="S49" s="137"/>
      <c r="T49" s="137"/>
      <c r="U49" s="187"/>
      <c r="V49" s="188"/>
      <c r="W49" s="40">
        <v>6</v>
      </c>
      <c r="X49" s="41" t="s">
        <v>2</v>
      </c>
      <c r="Y49" s="42">
        <v>12</v>
      </c>
      <c r="Z49" s="189"/>
      <c r="AA49" s="188"/>
      <c r="AB49" s="44" t="s">
        <v>13</v>
      </c>
      <c r="AC49" s="190" t="s">
        <v>127</v>
      </c>
      <c r="AD49" s="191"/>
      <c r="AF49" s="53"/>
      <c r="AG49" s="108"/>
    </row>
    <row r="50" spans="1:33" ht="22.5" customHeight="1">
      <c r="A50" s="53"/>
      <c r="B50" s="53"/>
      <c r="C50" s="53"/>
      <c r="D50" s="53"/>
      <c r="E50" s="53"/>
      <c r="F50" s="53"/>
      <c r="G50" s="53"/>
      <c r="H50" s="108"/>
      <c r="I50" s="111"/>
      <c r="J50" s="111"/>
      <c r="K50" s="53"/>
      <c r="L50" s="53"/>
      <c r="M50" s="53"/>
      <c r="N50" s="53"/>
      <c r="O50" s="53"/>
      <c r="P50" s="53"/>
      <c r="Q50" s="53"/>
      <c r="R50" s="108"/>
      <c r="S50" s="137"/>
      <c r="T50" s="137"/>
      <c r="U50" s="65"/>
      <c r="V50" s="51"/>
      <c r="W50" s="109"/>
      <c r="X50" s="109"/>
      <c r="Y50" s="53"/>
      <c r="Z50" s="53"/>
      <c r="AA50" s="53"/>
      <c r="AB50" s="53"/>
      <c r="AC50" s="53"/>
      <c r="AD50" s="53"/>
      <c r="AF50" s="53"/>
      <c r="AG50" s="108"/>
    </row>
    <row r="51" spans="1:33" ht="22.5" customHeight="1">
      <c r="A51" s="53"/>
      <c r="B51" s="53"/>
      <c r="C51" s="53"/>
      <c r="D51" s="53"/>
      <c r="E51" s="53"/>
      <c r="F51" s="53"/>
      <c r="G51" s="53"/>
      <c r="H51" s="108"/>
      <c r="I51" s="111"/>
      <c r="J51" s="111"/>
      <c r="K51" s="108"/>
      <c r="L51" s="11"/>
      <c r="M51" s="63"/>
      <c r="N51" s="64"/>
      <c r="O51" s="64"/>
      <c r="P51" s="64"/>
      <c r="Q51" s="63"/>
      <c r="R51" s="63"/>
      <c r="U51" s="65"/>
      <c r="V51" s="51"/>
      <c r="W51" s="109"/>
      <c r="X51" s="109"/>
      <c r="Y51" s="53"/>
      <c r="Z51" s="53"/>
      <c r="AA51" s="53"/>
      <c r="AB51" s="53"/>
      <c r="AC51" s="53"/>
      <c r="AD51" s="53"/>
      <c r="AF51" s="53"/>
      <c r="AG51" s="108"/>
    </row>
    <row r="52" spans="1:33" ht="19.5" customHeight="1" thickBot="1">
      <c r="A52" s="10"/>
      <c r="B52" s="7"/>
      <c r="C52" s="10"/>
      <c r="D52" s="10"/>
      <c r="E52" s="10"/>
      <c r="F52" s="7"/>
      <c r="G52" s="7"/>
      <c r="H52" s="15"/>
      <c r="I52" s="15"/>
      <c r="J52" s="15"/>
      <c r="K52" s="8"/>
      <c r="L52" s="11"/>
      <c r="M52" s="63"/>
      <c r="N52" s="64"/>
      <c r="O52" s="64"/>
      <c r="P52" s="64"/>
      <c r="Q52" s="63"/>
      <c r="R52" s="63"/>
      <c r="U52" s="65"/>
      <c r="V52" s="51"/>
      <c r="W52" s="176"/>
      <c r="X52" s="176"/>
      <c r="Y52" s="53"/>
      <c r="Z52" s="53"/>
      <c r="AA52" s="53"/>
      <c r="AB52" s="176"/>
      <c r="AC52" s="176"/>
      <c r="AD52" s="108"/>
      <c r="AF52" s="111"/>
      <c r="AG52" s="108"/>
    </row>
    <row r="53" spans="1:32" ht="21" customHeight="1">
      <c r="A53" s="211"/>
      <c r="B53" s="212"/>
      <c r="C53" s="146" t="str">
        <f>A54</f>
        <v>清田南</v>
      </c>
      <c r="D53" s="146" t="str">
        <f>A55</f>
        <v>栄北</v>
      </c>
      <c r="E53" s="146" t="str">
        <f>A56</f>
        <v>二条</v>
      </c>
      <c r="F53" s="84" t="str">
        <f>A57</f>
        <v>川北</v>
      </c>
      <c r="G53" s="85" t="str">
        <f>A58</f>
        <v>大曲</v>
      </c>
      <c r="H53" s="243" t="s">
        <v>4</v>
      </c>
      <c r="I53" s="243"/>
      <c r="J53" s="243"/>
      <c r="K53" s="55" t="s">
        <v>5</v>
      </c>
      <c r="L53" s="211"/>
      <c r="M53" s="212"/>
      <c r="N53" s="146" t="str">
        <f>L54</f>
        <v>藻岩</v>
      </c>
      <c r="O53" s="146" t="str">
        <f>L55</f>
        <v>札苗緑</v>
      </c>
      <c r="P53" s="146" t="str">
        <f>L56</f>
        <v>厚別通</v>
      </c>
      <c r="Q53" s="146" t="str">
        <f>L57</f>
        <v>大麻</v>
      </c>
      <c r="R53" s="146" t="str">
        <f>L58</f>
        <v>桜木</v>
      </c>
      <c r="S53" s="243" t="s">
        <v>4</v>
      </c>
      <c r="T53" s="243"/>
      <c r="U53" s="243"/>
      <c r="V53" s="55" t="s">
        <v>5</v>
      </c>
      <c r="W53" s="9"/>
      <c r="X53" s="9"/>
      <c r="Y53" s="51"/>
      <c r="Z53" s="1"/>
      <c r="AA53" s="1"/>
      <c r="AB53" s="5"/>
      <c r="AC53" s="5"/>
      <c r="AD53" s="5"/>
      <c r="AF53" s="1"/>
    </row>
    <row r="54" spans="1:32" ht="21" customHeight="1">
      <c r="A54" s="213" t="s">
        <v>55</v>
      </c>
      <c r="B54" s="214"/>
      <c r="C54" s="148"/>
      <c r="D54" s="147" t="s">
        <v>103</v>
      </c>
      <c r="E54" s="149" t="s">
        <v>104</v>
      </c>
      <c r="F54" s="136" t="s">
        <v>103</v>
      </c>
      <c r="G54" s="86" t="s">
        <v>104</v>
      </c>
      <c r="H54" s="240" t="s">
        <v>115</v>
      </c>
      <c r="I54" s="240"/>
      <c r="J54" s="240"/>
      <c r="K54" s="54">
        <v>3</v>
      </c>
      <c r="L54" s="213" t="s">
        <v>64</v>
      </c>
      <c r="M54" s="214"/>
      <c r="N54" s="148"/>
      <c r="O54" s="147" t="s">
        <v>103</v>
      </c>
      <c r="P54" s="149" t="s">
        <v>103</v>
      </c>
      <c r="Q54" s="136" t="s">
        <v>104</v>
      </c>
      <c r="R54" s="86" t="s">
        <v>103</v>
      </c>
      <c r="S54" s="240" t="s">
        <v>112</v>
      </c>
      <c r="T54" s="240"/>
      <c r="U54" s="240"/>
      <c r="V54" s="54">
        <v>1</v>
      </c>
      <c r="W54" s="9"/>
      <c r="X54" s="9"/>
      <c r="Y54" s="51"/>
      <c r="Z54" s="1"/>
      <c r="AA54" s="1"/>
      <c r="AB54" s="5"/>
      <c r="AC54" s="5"/>
      <c r="AD54" s="5"/>
      <c r="AF54" s="1"/>
    </row>
    <row r="55" spans="1:32" ht="21" customHeight="1">
      <c r="A55" s="213" t="s">
        <v>54</v>
      </c>
      <c r="B55" s="214"/>
      <c r="C55" s="147" t="s">
        <v>104</v>
      </c>
      <c r="D55" s="148"/>
      <c r="E55" s="149" t="s">
        <v>104</v>
      </c>
      <c r="F55" s="136" t="s">
        <v>103</v>
      </c>
      <c r="G55" s="86" t="s">
        <v>103</v>
      </c>
      <c r="H55" s="240" t="s">
        <v>115</v>
      </c>
      <c r="I55" s="240"/>
      <c r="J55" s="240"/>
      <c r="K55" s="54">
        <v>2</v>
      </c>
      <c r="L55" s="213" t="s">
        <v>33</v>
      </c>
      <c r="M55" s="214"/>
      <c r="N55" s="147" t="s">
        <v>104</v>
      </c>
      <c r="O55" s="148"/>
      <c r="P55" s="149" t="s">
        <v>103</v>
      </c>
      <c r="Q55" s="136" t="s">
        <v>103</v>
      </c>
      <c r="R55" s="86" t="s">
        <v>103</v>
      </c>
      <c r="S55" s="240" t="s">
        <v>112</v>
      </c>
      <c r="T55" s="240"/>
      <c r="U55" s="240"/>
      <c r="V55" s="54">
        <v>2</v>
      </c>
      <c r="W55" s="51"/>
      <c r="X55" s="51"/>
      <c r="Y55" s="51"/>
      <c r="Z55" s="1"/>
      <c r="AA55" s="1"/>
      <c r="AB55" s="5"/>
      <c r="AC55" s="5"/>
      <c r="AD55" s="5"/>
      <c r="AF55" s="1"/>
    </row>
    <row r="56" spans="1:32" ht="21" customHeight="1">
      <c r="A56" s="244" t="s">
        <v>51</v>
      </c>
      <c r="B56" s="245"/>
      <c r="C56" s="149" t="s">
        <v>103</v>
      </c>
      <c r="D56" s="149" t="s">
        <v>103</v>
      </c>
      <c r="E56" s="150"/>
      <c r="F56" s="136" t="s">
        <v>103</v>
      </c>
      <c r="G56" s="86" t="s">
        <v>103</v>
      </c>
      <c r="H56" s="240" t="s">
        <v>116</v>
      </c>
      <c r="I56" s="240"/>
      <c r="J56" s="240"/>
      <c r="K56" s="54">
        <v>1</v>
      </c>
      <c r="L56" s="244" t="s">
        <v>62</v>
      </c>
      <c r="M56" s="245"/>
      <c r="N56" s="149" t="s">
        <v>104</v>
      </c>
      <c r="O56" s="149" t="s">
        <v>104</v>
      </c>
      <c r="P56" s="150"/>
      <c r="Q56" s="136" t="s">
        <v>103</v>
      </c>
      <c r="R56" s="86" t="s">
        <v>104</v>
      </c>
      <c r="S56" s="240" t="s">
        <v>119</v>
      </c>
      <c r="T56" s="240"/>
      <c r="U56" s="240"/>
      <c r="V56" s="54">
        <v>4</v>
      </c>
      <c r="W56" s="51"/>
      <c r="X56" s="51"/>
      <c r="Y56" s="51"/>
      <c r="Z56" s="1"/>
      <c r="AA56" s="1"/>
      <c r="AB56" s="5"/>
      <c r="AC56" s="5"/>
      <c r="AD56" s="5"/>
      <c r="AF56" s="1"/>
    </row>
    <row r="57" spans="1:32" ht="21" customHeight="1">
      <c r="A57" s="244" t="s">
        <v>56</v>
      </c>
      <c r="B57" s="245"/>
      <c r="C57" s="149" t="s">
        <v>104</v>
      </c>
      <c r="D57" s="149" t="s">
        <v>104</v>
      </c>
      <c r="E57" s="149" t="s">
        <v>104</v>
      </c>
      <c r="F57" s="151"/>
      <c r="G57" s="86" t="s">
        <v>104</v>
      </c>
      <c r="H57" s="240" t="s">
        <v>122</v>
      </c>
      <c r="I57" s="240"/>
      <c r="J57" s="240"/>
      <c r="K57" s="54">
        <v>5</v>
      </c>
      <c r="L57" s="244" t="s">
        <v>53</v>
      </c>
      <c r="M57" s="245"/>
      <c r="N57" s="149" t="s">
        <v>103</v>
      </c>
      <c r="O57" s="149" t="s">
        <v>104</v>
      </c>
      <c r="P57" s="149" t="s">
        <v>106</v>
      </c>
      <c r="Q57" s="151"/>
      <c r="R57" s="86" t="s">
        <v>104</v>
      </c>
      <c r="S57" s="240" t="s">
        <v>119</v>
      </c>
      <c r="T57" s="240"/>
      <c r="U57" s="240"/>
      <c r="V57" s="96">
        <v>5</v>
      </c>
      <c r="W57" s="1"/>
      <c r="X57" s="1"/>
      <c r="Y57" s="1"/>
      <c r="Z57" s="1"/>
      <c r="AA57" s="1"/>
      <c r="AB57" s="5"/>
      <c r="AC57" s="5"/>
      <c r="AD57" s="5"/>
      <c r="AF57" s="1"/>
    </row>
    <row r="58" spans="1:32" ht="21" customHeight="1" thickBot="1">
      <c r="A58" s="241" t="s">
        <v>52</v>
      </c>
      <c r="B58" s="242"/>
      <c r="C58" s="152" t="s">
        <v>103</v>
      </c>
      <c r="D58" s="152" t="s">
        <v>104</v>
      </c>
      <c r="E58" s="152" t="s">
        <v>104</v>
      </c>
      <c r="F58" s="153" t="s">
        <v>103</v>
      </c>
      <c r="G58" s="154"/>
      <c r="H58" s="247" t="s">
        <v>115</v>
      </c>
      <c r="I58" s="247"/>
      <c r="J58" s="247"/>
      <c r="K58" s="98">
        <v>4</v>
      </c>
      <c r="L58" s="241" t="s">
        <v>60</v>
      </c>
      <c r="M58" s="242"/>
      <c r="N58" s="152" t="s">
        <v>104</v>
      </c>
      <c r="O58" s="152" t="s">
        <v>104</v>
      </c>
      <c r="P58" s="152" t="s">
        <v>103</v>
      </c>
      <c r="Q58" s="153" t="s">
        <v>103</v>
      </c>
      <c r="R58" s="154"/>
      <c r="S58" s="247" t="s">
        <v>115</v>
      </c>
      <c r="T58" s="247"/>
      <c r="U58" s="247"/>
      <c r="V58" s="97">
        <v>3</v>
      </c>
      <c r="W58" s="1"/>
      <c r="X58" s="1"/>
      <c r="Y58" s="1"/>
      <c r="Z58" s="1"/>
      <c r="AB58" s="5"/>
      <c r="AC58" s="5"/>
      <c r="AD58" s="5"/>
      <c r="AF58" s="1"/>
    </row>
    <row r="59" spans="1:32" ht="21" customHeight="1">
      <c r="A59" s="155"/>
      <c r="B59" s="155"/>
      <c r="C59" s="155"/>
      <c r="D59" s="155"/>
      <c r="E59" s="155"/>
      <c r="F59" s="156"/>
      <c r="G59" s="156"/>
      <c r="H59" s="9"/>
      <c r="I59" s="9"/>
      <c r="J59" s="9"/>
      <c r="K59" s="9"/>
      <c r="L59" s="155"/>
      <c r="M59" s="155"/>
      <c r="N59" s="155"/>
      <c r="O59" s="155"/>
      <c r="P59" s="155"/>
      <c r="Q59" s="156"/>
      <c r="R59" s="156"/>
      <c r="S59" s="9"/>
      <c r="T59" s="9"/>
      <c r="U59" s="9"/>
      <c r="V59" s="112"/>
      <c r="W59" s="1"/>
      <c r="X59" s="1"/>
      <c r="Y59" s="1"/>
      <c r="Z59" s="1"/>
      <c r="AB59" s="5"/>
      <c r="AC59" s="5"/>
      <c r="AD59" s="5"/>
      <c r="AF59" s="1"/>
    </row>
    <row r="60" spans="1:32" ht="21" customHeight="1" thickBot="1">
      <c r="A60" s="113"/>
      <c r="B60" s="113"/>
      <c r="C60" s="114"/>
      <c r="D60" s="113"/>
      <c r="E60" s="113"/>
      <c r="F60" s="115"/>
      <c r="G60" s="116"/>
      <c r="H60" s="116"/>
      <c r="I60" s="117"/>
      <c r="J60" s="117"/>
      <c r="K60" s="117"/>
      <c r="L60" s="113"/>
      <c r="M60" s="113"/>
      <c r="N60" s="114"/>
      <c r="O60" s="113"/>
      <c r="P60" s="113"/>
      <c r="Q60" s="115"/>
      <c r="R60" s="116"/>
      <c r="S60" s="116"/>
      <c r="T60" s="70"/>
      <c r="U60" s="70"/>
      <c r="V60" s="21"/>
      <c r="W60" s="1"/>
      <c r="X60" s="1"/>
      <c r="Y60" s="1"/>
      <c r="Z60" s="1"/>
      <c r="AA60" s="1"/>
      <c r="AB60" s="5"/>
      <c r="AC60" s="5"/>
      <c r="AD60" s="5"/>
      <c r="AF60" s="1"/>
    </row>
    <row r="61" spans="1:32" ht="21" customHeight="1">
      <c r="A61" s="99"/>
      <c r="B61" s="100"/>
      <c r="C61" s="146" t="str">
        <f>A62</f>
        <v>清田南</v>
      </c>
      <c r="D61" s="146" t="str">
        <f>A55</f>
        <v>栄北</v>
      </c>
      <c r="E61" s="146" t="str">
        <f>A56</f>
        <v>二条</v>
      </c>
      <c r="F61" s="84" t="str">
        <f>A57</f>
        <v>川北</v>
      </c>
      <c r="G61" s="85" t="str">
        <f>A58</f>
        <v>大曲</v>
      </c>
      <c r="H61" s="202" t="s">
        <v>24</v>
      </c>
      <c r="I61" s="202"/>
      <c r="J61" s="202" t="s">
        <v>25</v>
      </c>
      <c r="K61" s="203"/>
      <c r="L61" s="99"/>
      <c r="M61" s="100"/>
      <c r="N61" s="146" t="str">
        <f>L54</f>
        <v>藻岩</v>
      </c>
      <c r="O61" s="146" t="str">
        <f>L55</f>
        <v>札苗緑</v>
      </c>
      <c r="P61" s="146" t="str">
        <f>L56</f>
        <v>厚別通</v>
      </c>
      <c r="Q61" s="84" t="str">
        <f>L57</f>
        <v>大麻</v>
      </c>
      <c r="R61" s="85" t="str">
        <f>L58</f>
        <v>桜木</v>
      </c>
      <c r="S61" s="202" t="s">
        <v>24</v>
      </c>
      <c r="T61" s="202"/>
      <c r="U61" s="202" t="s">
        <v>25</v>
      </c>
      <c r="V61" s="203"/>
      <c r="W61" s="1"/>
      <c r="X61" s="1"/>
      <c r="Y61" s="1"/>
      <c r="Z61" s="1"/>
      <c r="AA61" s="1"/>
      <c r="AB61" s="5"/>
      <c r="AC61" s="5"/>
      <c r="AD61" s="5"/>
      <c r="AF61" s="1"/>
    </row>
    <row r="62" spans="1:32" ht="21" customHeight="1">
      <c r="A62" s="201" t="str">
        <f>A54</f>
        <v>清田南</v>
      </c>
      <c r="B62" s="88" t="s">
        <v>22</v>
      </c>
      <c r="C62" s="164"/>
      <c r="D62" s="163">
        <v>51</v>
      </c>
      <c r="E62" s="88"/>
      <c r="F62" s="87"/>
      <c r="G62" s="89">
        <v>40</v>
      </c>
      <c r="H62" s="195">
        <f>SUM(C62:G62)</f>
        <v>91</v>
      </c>
      <c r="I62" s="195"/>
      <c r="J62" s="204">
        <f>H62/H63</f>
        <v>1.0705882352941176</v>
      </c>
      <c r="K62" s="205"/>
      <c r="L62" s="201" t="str">
        <f>L54</f>
        <v>藻岩</v>
      </c>
      <c r="M62" s="88" t="s">
        <v>22</v>
      </c>
      <c r="N62" s="171"/>
      <c r="O62" s="163">
        <v>69</v>
      </c>
      <c r="P62" s="163"/>
      <c r="Q62" s="89"/>
      <c r="R62" s="89"/>
      <c r="S62" s="195">
        <f>SUM(N62:R62)</f>
        <v>69</v>
      </c>
      <c r="T62" s="195"/>
      <c r="U62" s="195">
        <f>S62/S63</f>
        <v>1.38</v>
      </c>
      <c r="V62" s="196"/>
      <c r="W62" s="1"/>
      <c r="X62" s="1"/>
      <c r="Y62" s="1"/>
      <c r="Z62" s="1"/>
      <c r="AA62" s="1"/>
      <c r="AB62" s="5"/>
      <c r="AC62" s="5"/>
      <c r="AD62" s="5"/>
      <c r="AF62" s="1"/>
    </row>
    <row r="63" spans="1:32" ht="21" customHeight="1">
      <c r="A63" s="201"/>
      <c r="B63" s="90" t="s">
        <v>23</v>
      </c>
      <c r="C63" s="165"/>
      <c r="D63" s="163">
        <v>42</v>
      </c>
      <c r="E63" s="88"/>
      <c r="F63" s="89"/>
      <c r="G63" s="89">
        <v>43</v>
      </c>
      <c r="H63" s="195">
        <f aca="true" t="shared" si="0" ref="H63:H71">SUM(C63:G63)</f>
        <v>85</v>
      </c>
      <c r="I63" s="195"/>
      <c r="J63" s="204"/>
      <c r="K63" s="205"/>
      <c r="L63" s="201"/>
      <c r="M63" s="90" t="s">
        <v>23</v>
      </c>
      <c r="N63" s="172"/>
      <c r="O63" s="163">
        <v>50</v>
      </c>
      <c r="P63" s="163"/>
      <c r="Q63" s="89"/>
      <c r="R63" s="89"/>
      <c r="S63" s="195">
        <f aca="true" t="shared" si="1" ref="S63:S71">SUM(N63:R63)</f>
        <v>50</v>
      </c>
      <c r="T63" s="195"/>
      <c r="U63" s="195"/>
      <c r="V63" s="196"/>
      <c r="W63" s="1"/>
      <c r="X63" s="1"/>
      <c r="Y63" s="1"/>
      <c r="Z63" s="1"/>
      <c r="AA63" s="1"/>
      <c r="AB63" s="5"/>
      <c r="AC63" s="5"/>
      <c r="AD63" s="5"/>
      <c r="AF63" s="1"/>
    </row>
    <row r="64" spans="1:32" ht="21" customHeight="1">
      <c r="A64" s="201" t="str">
        <f>A55</f>
        <v>栄北</v>
      </c>
      <c r="B64" s="88" t="s">
        <v>22</v>
      </c>
      <c r="C64" s="163">
        <v>42</v>
      </c>
      <c r="D64" s="164"/>
      <c r="E64" s="88"/>
      <c r="F64" s="89"/>
      <c r="G64" s="89">
        <v>62</v>
      </c>
      <c r="H64" s="195">
        <f t="shared" si="0"/>
        <v>104</v>
      </c>
      <c r="I64" s="195"/>
      <c r="J64" s="204">
        <f>H64/H65</f>
        <v>1.2682926829268293</v>
      </c>
      <c r="K64" s="205"/>
      <c r="L64" s="201" t="str">
        <f>L55</f>
        <v>札苗緑</v>
      </c>
      <c r="M64" s="88" t="s">
        <v>22</v>
      </c>
      <c r="N64" s="163">
        <v>50</v>
      </c>
      <c r="O64" s="171"/>
      <c r="P64" s="163"/>
      <c r="Q64" s="89"/>
      <c r="R64" s="89"/>
      <c r="S64" s="195">
        <f t="shared" si="1"/>
        <v>50</v>
      </c>
      <c r="T64" s="195"/>
      <c r="U64" s="195">
        <f>S64/S65</f>
        <v>0.7246376811594203</v>
      </c>
      <c r="V64" s="196"/>
      <c r="W64" s="1"/>
      <c r="X64" s="1"/>
      <c r="Y64" s="1"/>
      <c r="Z64" s="1"/>
      <c r="AA64" s="1"/>
      <c r="AB64" s="5"/>
      <c r="AC64" s="5"/>
      <c r="AD64" s="5"/>
      <c r="AF64" s="1"/>
    </row>
    <row r="65" spans="1:32" ht="21" customHeight="1">
      <c r="A65" s="201"/>
      <c r="B65" s="90" t="s">
        <v>23</v>
      </c>
      <c r="C65" s="163">
        <v>51</v>
      </c>
      <c r="D65" s="165"/>
      <c r="E65" s="88"/>
      <c r="F65" s="89"/>
      <c r="G65" s="89">
        <v>31</v>
      </c>
      <c r="H65" s="195">
        <f t="shared" si="0"/>
        <v>82</v>
      </c>
      <c r="I65" s="195"/>
      <c r="J65" s="204"/>
      <c r="K65" s="205"/>
      <c r="L65" s="201"/>
      <c r="M65" s="90" t="s">
        <v>23</v>
      </c>
      <c r="N65" s="163">
        <v>69</v>
      </c>
      <c r="O65" s="172"/>
      <c r="P65" s="163"/>
      <c r="Q65" s="89"/>
      <c r="R65" s="89"/>
      <c r="S65" s="195">
        <f t="shared" si="1"/>
        <v>69</v>
      </c>
      <c r="T65" s="195"/>
      <c r="U65" s="195"/>
      <c r="V65" s="196"/>
      <c r="W65" s="1"/>
      <c r="X65" s="1"/>
      <c r="Y65" s="1"/>
      <c r="Z65" s="1"/>
      <c r="AA65" s="1"/>
      <c r="AB65" s="5"/>
      <c r="AC65" s="5"/>
      <c r="AD65" s="5"/>
      <c r="AF65" s="1"/>
    </row>
    <row r="66" spans="1:32" ht="21" customHeight="1">
      <c r="A66" s="201" t="str">
        <f>A56</f>
        <v>二条</v>
      </c>
      <c r="B66" s="88" t="s">
        <v>22</v>
      </c>
      <c r="C66" s="166"/>
      <c r="D66" s="166"/>
      <c r="E66" s="167"/>
      <c r="F66" s="89"/>
      <c r="G66" s="89"/>
      <c r="H66" s="195">
        <f t="shared" si="0"/>
        <v>0</v>
      </c>
      <c r="I66" s="195"/>
      <c r="J66" s="204" t="e">
        <f>H66/H67</f>
        <v>#DIV/0!</v>
      </c>
      <c r="K66" s="205"/>
      <c r="L66" s="201" t="str">
        <f>L56</f>
        <v>厚別通</v>
      </c>
      <c r="M66" s="88" t="s">
        <v>22</v>
      </c>
      <c r="N66" s="163"/>
      <c r="O66" s="163"/>
      <c r="P66" s="171"/>
      <c r="Q66" s="89">
        <v>37</v>
      </c>
      <c r="R66" s="89"/>
      <c r="S66" s="195">
        <f t="shared" si="1"/>
        <v>37</v>
      </c>
      <c r="T66" s="195"/>
      <c r="U66" s="195">
        <f>S66/S67</f>
        <v>1.0571428571428572</v>
      </c>
      <c r="V66" s="196"/>
      <c r="W66" s="1"/>
      <c r="X66" s="1"/>
      <c r="Y66" s="1"/>
      <c r="Z66" s="1"/>
      <c r="AA66" s="1"/>
      <c r="AB66" s="5"/>
      <c r="AC66" s="5"/>
      <c r="AD66" s="5"/>
      <c r="AF66" s="1"/>
    </row>
    <row r="67" spans="1:32" ht="21" customHeight="1">
      <c r="A67" s="201"/>
      <c r="B67" s="90" t="s">
        <v>23</v>
      </c>
      <c r="C67" s="166"/>
      <c r="D67" s="166"/>
      <c r="E67" s="168"/>
      <c r="F67" s="89"/>
      <c r="G67" s="89"/>
      <c r="H67" s="195">
        <f t="shared" si="0"/>
        <v>0</v>
      </c>
      <c r="I67" s="195"/>
      <c r="J67" s="204"/>
      <c r="K67" s="205"/>
      <c r="L67" s="201"/>
      <c r="M67" s="90" t="s">
        <v>23</v>
      </c>
      <c r="N67" s="163"/>
      <c r="O67" s="163"/>
      <c r="P67" s="172"/>
      <c r="Q67" s="89">
        <v>35</v>
      </c>
      <c r="R67" s="89"/>
      <c r="S67" s="195">
        <f t="shared" si="1"/>
        <v>35</v>
      </c>
      <c r="T67" s="195"/>
      <c r="U67" s="195"/>
      <c r="V67" s="196"/>
      <c r="W67" s="1"/>
      <c r="X67" s="1"/>
      <c r="Y67" s="1"/>
      <c r="Z67" s="1"/>
      <c r="AA67" s="1"/>
      <c r="AB67" s="5"/>
      <c r="AC67" s="5"/>
      <c r="AD67" s="5"/>
      <c r="AF67" s="1"/>
    </row>
    <row r="68" spans="1:32" ht="21" customHeight="1">
      <c r="A68" s="197" t="str">
        <f>A57</f>
        <v>川北</v>
      </c>
      <c r="B68" s="88" t="s">
        <v>22</v>
      </c>
      <c r="C68" s="89"/>
      <c r="D68" s="89"/>
      <c r="E68" s="87"/>
      <c r="F68" s="167"/>
      <c r="G68" s="89"/>
      <c r="H68" s="195">
        <f t="shared" si="0"/>
        <v>0</v>
      </c>
      <c r="I68" s="195"/>
      <c r="J68" s="204" t="e">
        <f>H68/H69</f>
        <v>#DIV/0!</v>
      </c>
      <c r="K68" s="205"/>
      <c r="L68" s="193" t="str">
        <f>L57</f>
        <v>大麻</v>
      </c>
      <c r="M68" s="88" t="s">
        <v>22</v>
      </c>
      <c r="N68" s="89"/>
      <c r="O68" s="89"/>
      <c r="P68" s="89">
        <v>35</v>
      </c>
      <c r="Q68" s="171"/>
      <c r="R68" s="89"/>
      <c r="S68" s="195">
        <f t="shared" si="1"/>
        <v>35</v>
      </c>
      <c r="T68" s="195"/>
      <c r="U68" s="195">
        <f>S68/S69</f>
        <v>0.9459459459459459</v>
      </c>
      <c r="V68" s="196"/>
      <c r="W68" s="1"/>
      <c r="X68" s="1"/>
      <c r="Y68" s="1"/>
      <c r="Z68" s="1"/>
      <c r="AA68" s="1"/>
      <c r="AB68" s="5"/>
      <c r="AC68" s="5"/>
      <c r="AD68" s="5"/>
      <c r="AF68" s="1"/>
    </row>
    <row r="69" spans="1:32" ht="21" customHeight="1">
      <c r="A69" s="197"/>
      <c r="B69" s="90" t="s">
        <v>23</v>
      </c>
      <c r="C69" s="89"/>
      <c r="D69" s="89"/>
      <c r="E69" s="87"/>
      <c r="F69" s="168"/>
      <c r="G69" s="89"/>
      <c r="H69" s="195">
        <f t="shared" si="0"/>
        <v>0</v>
      </c>
      <c r="I69" s="195"/>
      <c r="J69" s="204"/>
      <c r="K69" s="205"/>
      <c r="L69" s="194"/>
      <c r="M69" s="90" t="s">
        <v>23</v>
      </c>
      <c r="N69" s="89"/>
      <c r="O69" s="89"/>
      <c r="P69" s="89">
        <v>37</v>
      </c>
      <c r="Q69" s="172"/>
      <c r="R69" s="89"/>
      <c r="S69" s="195">
        <f t="shared" si="1"/>
        <v>37</v>
      </c>
      <c r="T69" s="195"/>
      <c r="U69" s="195"/>
      <c r="V69" s="196"/>
      <c r="W69" s="1"/>
      <c r="X69" s="1"/>
      <c r="Y69" s="1"/>
      <c r="Z69" s="1"/>
      <c r="AA69" s="1"/>
      <c r="AB69" s="5"/>
      <c r="AC69" s="5"/>
      <c r="AD69" s="5"/>
      <c r="AF69" s="1"/>
    </row>
    <row r="70" spans="1:32" ht="21" customHeight="1">
      <c r="A70" s="197" t="str">
        <f>A58</f>
        <v>大曲</v>
      </c>
      <c r="B70" s="88" t="s">
        <v>22</v>
      </c>
      <c r="C70" s="89">
        <v>43</v>
      </c>
      <c r="D70" s="89">
        <v>31</v>
      </c>
      <c r="E70" s="87"/>
      <c r="F70" s="89"/>
      <c r="G70" s="167"/>
      <c r="H70" s="195">
        <f t="shared" si="0"/>
        <v>74</v>
      </c>
      <c r="I70" s="195"/>
      <c r="J70" s="204">
        <f>H70/H71</f>
        <v>0.7254901960784313</v>
      </c>
      <c r="K70" s="205"/>
      <c r="L70" s="197" t="str">
        <f>L58</f>
        <v>桜木</v>
      </c>
      <c r="M70" s="88" t="s">
        <v>22</v>
      </c>
      <c r="N70" s="89"/>
      <c r="O70" s="89"/>
      <c r="P70" s="89"/>
      <c r="Q70" s="89"/>
      <c r="R70" s="171"/>
      <c r="S70" s="195">
        <f t="shared" si="1"/>
        <v>0</v>
      </c>
      <c r="T70" s="195"/>
      <c r="U70" s="195" t="e">
        <f>S70/S71</f>
        <v>#DIV/0!</v>
      </c>
      <c r="V70" s="196"/>
      <c r="W70" s="1"/>
      <c r="X70" s="1"/>
      <c r="Y70" s="1"/>
      <c r="Z70" s="1"/>
      <c r="AA70" s="1"/>
      <c r="AB70" s="5"/>
      <c r="AC70" s="5"/>
      <c r="AD70" s="5"/>
      <c r="AF70" s="1"/>
    </row>
    <row r="71" spans="1:32" ht="21" customHeight="1" thickBot="1">
      <c r="A71" s="198"/>
      <c r="B71" s="101" t="s">
        <v>23</v>
      </c>
      <c r="C71" s="144">
        <v>40</v>
      </c>
      <c r="D71" s="144">
        <v>62</v>
      </c>
      <c r="E71" s="169"/>
      <c r="F71" s="144"/>
      <c r="G71" s="170"/>
      <c r="H71" s="199">
        <f t="shared" si="0"/>
        <v>102</v>
      </c>
      <c r="I71" s="199"/>
      <c r="J71" s="206"/>
      <c r="K71" s="207"/>
      <c r="L71" s="198"/>
      <c r="M71" s="101" t="s">
        <v>23</v>
      </c>
      <c r="N71" s="144"/>
      <c r="O71" s="144"/>
      <c r="P71" s="144"/>
      <c r="Q71" s="144"/>
      <c r="R71" s="173"/>
      <c r="S71" s="199">
        <f t="shared" si="1"/>
        <v>0</v>
      </c>
      <c r="T71" s="199"/>
      <c r="U71" s="199"/>
      <c r="V71" s="200"/>
      <c r="W71" s="1"/>
      <c r="X71" s="1"/>
      <c r="Y71" s="1"/>
      <c r="Z71" s="1"/>
      <c r="AA71" s="1"/>
      <c r="AB71" s="5"/>
      <c r="AC71" s="5"/>
      <c r="AD71" s="5"/>
      <c r="AF71" s="1"/>
    </row>
    <row r="72" spans="1:32" ht="21" customHeight="1">
      <c r="A72" s="158"/>
      <c r="B72" s="159"/>
      <c r="C72" s="64"/>
      <c r="D72" s="64"/>
      <c r="E72" s="64"/>
      <c r="F72" s="63"/>
      <c r="G72" s="160"/>
      <c r="H72" s="145"/>
      <c r="I72" s="145"/>
      <c r="J72" s="161"/>
      <c r="K72" s="161"/>
      <c r="L72" s="158"/>
      <c r="M72" s="159"/>
      <c r="N72" s="64"/>
      <c r="O72" s="64"/>
      <c r="P72" s="64"/>
      <c r="Q72" s="63"/>
      <c r="R72" s="160"/>
      <c r="S72" s="145"/>
      <c r="T72" s="145"/>
      <c r="U72" s="145"/>
      <c r="V72" s="145"/>
      <c r="W72" s="1"/>
      <c r="X72" s="1"/>
      <c r="Y72" s="1"/>
      <c r="Z72" s="1"/>
      <c r="AA72" s="1"/>
      <c r="AB72" s="5"/>
      <c r="AC72" s="5"/>
      <c r="AD72" s="5"/>
      <c r="AF72" s="1"/>
    </row>
    <row r="73" spans="1:32" ht="21" customHeight="1">
      <c r="A73" s="71"/>
      <c r="B73" s="162" t="s">
        <v>14</v>
      </c>
      <c r="C73" s="246" t="s">
        <v>51</v>
      </c>
      <c r="D73" s="246"/>
      <c r="E73" s="246"/>
      <c r="F73" s="246"/>
      <c r="G73" s="192"/>
      <c r="H73" s="192"/>
      <c r="J73" s="157"/>
      <c r="K73" s="157"/>
      <c r="L73" s="71"/>
      <c r="M73" s="162" t="s">
        <v>14</v>
      </c>
      <c r="N73" s="246" t="s">
        <v>113</v>
      </c>
      <c r="O73" s="246"/>
      <c r="P73" s="246"/>
      <c r="Q73" s="246"/>
      <c r="R73" s="195">
        <f>U62</f>
        <v>1.38</v>
      </c>
      <c r="S73" s="195"/>
      <c r="T73" s="195" t="s">
        <v>125</v>
      </c>
      <c r="U73" s="195"/>
      <c r="V73" s="195"/>
      <c r="W73" s="1"/>
      <c r="X73" s="1"/>
      <c r="Y73" s="1"/>
      <c r="Z73" s="1"/>
      <c r="AA73" s="1"/>
      <c r="AB73" s="5"/>
      <c r="AC73" s="5"/>
      <c r="AD73" s="5"/>
      <c r="AF73" s="1"/>
    </row>
    <row r="74" spans="1:32" ht="21" customHeight="1">
      <c r="A74" s="59"/>
      <c r="B74" s="162" t="s">
        <v>16</v>
      </c>
      <c r="C74" s="246" t="s">
        <v>54</v>
      </c>
      <c r="D74" s="246"/>
      <c r="E74" s="246"/>
      <c r="F74" s="246"/>
      <c r="G74" s="195">
        <v>1.127</v>
      </c>
      <c r="H74" s="195"/>
      <c r="I74" s="251" t="s">
        <v>26</v>
      </c>
      <c r="J74" s="251"/>
      <c r="K74" s="251"/>
      <c r="L74" s="59"/>
      <c r="M74" s="162" t="s">
        <v>16</v>
      </c>
      <c r="N74" s="246" t="s">
        <v>33</v>
      </c>
      <c r="O74" s="246"/>
      <c r="P74" s="246"/>
      <c r="Q74" s="246"/>
      <c r="R74" s="195">
        <f>U64</f>
        <v>0.7246376811594203</v>
      </c>
      <c r="S74" s="195"/>
      <c r="T74" s="195"/>
      <c r="U74" s="195"/>
      <c r="V74" s="195"/>
      <c r="W74" s="1"/>
      <c r="X74" s="1"/>
      <c r="Y74" s="1"/>
      <c r="Z74" s="1"/>
      <c r="AA74" s="1"/>
      <c r="AB74" s="5"/>
      <c r="AC74" s="5"/>
      <c r="AD74" s="5"/>
      <c r="AF74" s="1"/>
    </row>
    <row r="75" spans="1:32" ht="21" customHeight="1">
      <c r="A75" s="59"/>
      <c r="B75" s="162" t="s">
        <v>15</v>
      </c>
      <c r="C75" s="246" t="s">
        <v>123</v>
      </c>
      <c r="D75" s="246"/>
      <c r="E75" s="246"/>
      <c r="F75" s="246"/>
      <c r="G75" s="195">
        <v>0.978</v>
      </c>
      <c r="H75" s="195"/>
      <c r="I75" s="251"/>
      <c r="J75" s="251"/>
      <c r="K75" s="251"/>
      <c r="L75" s="59"/>
      <c r="M75" s="162" t="s">
        <v>15</v>
      </c>
      <c r="N75" s="246" t="s">
        <v>120</v>
      </c>
      <c r="O75" s="246"/>
      <c r="P75" s="246"/>
      <c r="Q75" s="246"/>
      <c r="R75" s="60"/>
      <c r="S75" s="60"/>
      <c r="T75" s="60"/>
      <c r="U75" s="60"/>
      <c r="V75" s="21"/>
      <c r="W75" s="1"/>
      <c r="X75" s="1"/>
      <c r="Y75" s="1"/>
      <c r="Z75" s="1"/>
      <c r="AA75" s="1"/>
      <c r="AB75" s="5"/>
      <c r="AC75" s="5"/>
      <c r="AD75" s="5"/>
      <c r="AF75" s="1"/>
    </row>
    <row r="76" spans="1:32" ht="21" customHeight="1">
      <c r="A76" s="59"/>
      <c r="B76" s="162" t="s">
        <v>19</v>
      </c>
      <c r="C76" s="246" t="s">
        <v>52</v>
      </c>
      <c r="D76" s="246"/>
      <c r="E76" s="246"/>
      <c r="F76" s="246"/>
      <c r="G76" s="195">
        <v>0.933</v>
      </c>
      <c r="H76" s="195"/>
      <c r="I76" s="251"/>
      <c r="J76" s="251"/>
      <c r="K76" s="251"/>
      <c r="L76" s="59"/>
      <c r="M76" s="162" t="s">
        <v>19</v>
      </c>
      <c r="N76" s="246" t="s">
        <v>121</v>
      </c>
      <c r="O76" s="246"/>
      <c r="P76" s="246"/>
      <c r="Q76" s="246"/>
      <c r="R76" s="195">
        <f>U66</f>
        <v>1.0571428571428572</v>
      </c>
      <c r="S76" s="195"/>
      <c r="T76" s="195" t="s">
        <v>126</v>
      </c>
      <c r="U76" s="195"/>
      <c r="V76" s="195"/>
      <c r="W76" s="1"/>
      <c r="X76" s="1"/>
      <c r="Y76" s="1"/>
      <c r="Z76" s="1"/>
      <c r="AA76" s="1"/>
      <c r="AB76" s="5"/>
      <c r="AC76" s="5"/>
      <c r="AD76" s="5"/>
      <c r="AF76" s="1"/>
    </row>
    <row r="77" spans="1:32" ht="21" customHeight="1">
      <c r="A77" s="59"/>
      <c r="B77" s="162" t="s">
        <v>20</v>
      </c>
      <c r="C77" s="246" t="s">
        <v>56</v>
      </c>
      <c r="D77" s="246"/>
      <c r="E77" s="246"/>
      <c r="F77" s="246"/>
      <c r="G77" s="192"/>
      <c r="H77" s="192"/>
      <c r="I77" s="60"/>
      <c r="J77" s="60"/>
      <c r="L77" s="59"/>
      <c r="M77" s="162" t="s">
        <v>20</v>
      </c>
      <c r="N77" s="246" t="s">
        <v>114</v>
      </c>
      <c r="O77" s="246"/>
      <c r="P77" s="246"/>
      <c r="Q77" s="246"/>
      <c r="R77" s="195">
        <f>U68</f>
        <v>0.9459459459459459</v>
      </c>
      <c r="S77" s="195"/>
      <c r="T77" s="195"/>
      <c r="U77" s="195"/>
      <c r="V77" s="195"/>
      <c r="W77" s="1"/>
      <c r="X77" s="1"/>
      <c r="Y77" s="1"/>
      <c r="Z77" s="1"/>
      <c r="AA77" s="1"/>
      <c r="AB77" s="5"/>
      <c r="AC77" s="5"/>
      <c r="AD77" s="5"/>
      <c r="AF77" s="1"/>
    </row>
    <row r="78" spans="1:32" ht="21" customHeight="1">
      <c r="A78" s="59"/>
      <c r="B78" s="71"/>
      <c r="C78" s="59"/>
      <c r="D78" s="59"/>
      <c r="E78" s="59"/>
      <c r="F78" s="59"/>
      <c r="G78" s="60"/>
      <c r="H78" s="60"/>
      <c r="I78" s="60"/>
      <c r="J78" s="60"/>
      <c r="L78" s="59"/>
      <c r="M78" s="71"/>
      <c r="N78" s="59"/>
      <c r="O78" s="59"/>
      <c r="P78" s="59"/>
      <c r="Q78" s="59"/>
      <c r="R78" s="60"/>
      <c r="S78" s="60"/>
      <c r="T78" s="60"/>
      <c r="U78" s="60"/>
      <c r="V78" s="21"/>
      <c r="W78" s="1"/>
      <c r="X78" s="1"/>
      <c r="Y78" s="1"/>
      <c r="Z78" s="1"/>
      <c r="AA78" s="1"/>
      <c r="AB78" s="5"/>
      <c r="AC78" s="5"/>
      <c r="AD78" s="5"/>
      <c r="AF78" s="1"/>
    </row>
    <row r="79" spans="1:32" ht="21" customHeight="1">
      <c r="A79" s="59"/>
      <c r="B79" s="71"/>
      <c r="C79" s="59"/>
      <c r="D79" s="59"/>
      <c r="E79" s="59"/>
      <c r="F79" s="59"/>
      <c r="G79" s="60"/>
      <c r="H79" s="60"/>
      <c r="I79" s="60"/>
      <c r="J79" s="60"/>
      <c r="L79" s="59"/>
      <c r="M79" s="71"/>
      <c r="N79" s="59"/>
      <c r="O79" s="59"/>
      <c r="P79" s="59"/>
      <c r="Q79" s="59"/>
      <c r="R79" s="60"/>
      <c r="S79" s="60"/>
      <c r="T79" s="60"/>
      <c r="U79" s="60"/>
      <c r="V79" s="21"/>
      <c r="W79" s="1"/>
      <c r="X79" s="1"/>
      <c r="Y79" s="1"/>
      <c r="Z79" s="1"/>
      <c r="AA79" s="1"/>
      <c r="AB79" s="5"/>
      <c r="AC79" s="5"/>
      <c r="AD79" s="5"/>
      <c r="AF79" s="1"/>
    </row>
    <row r="80" spans="1:32" ht="21" customHeight="1">
      <c r="A80" s="59"/>
      <c r="B80" s="71"/>
      <c r="C80" s="59"/>
      <c r="D80" s="59"/>
      <c r="E80" s="59"/>
      <c r="F80" s="59"/>
      <c r="G80" s="60"/>
      <c r="H80" s="60"/>
      <c r="I80" s="60"/>
      <c r="J80" s="60"/>
      <c r="L80" s="59"/>
      <c r="M80" s="71"/>
      <c r="N80" s="59"/>
      <c r="O80" s="59"/>
      <c r="P80" s="59"/>
      <c r="Q80" s="59"/>
      <c r="R80" s="60"/>
      <c r="S80" s="60"/>
      <c r="T80" s="60"/>
      <c r="U80" s="60"/>
      <c r="V80" s="21"/>
      <c r="W80" s="1"/>
      <c r="X80" s="1"/>
      <c r="Y80" s="1"/>
      <c r="Z80" s="1"/>
      <c r="AA80" s="1"/>
      <c r="AB80" s="5"/>
      <c r="AC80" s="5"/>
      <c r="AD80" s="5"/>
      <c r="AF80" s="1"/>
    </row>
    <row r="81" spans="1:32" ht="21" customHeight="1">
      <c r="A81" s="59"/>
      <c r="B81" s="71"/>
      <c r="C81" s="59"/>
      <c r="D81" s="59"/>
      <c r="E81" s="59"/>
      <c r="F81" s="59"/>
      <c r="G81" s="60"/>
      <c r="H81" s="60"/>
      <c r="I81" s="60"/>
      <c r="J81" s="60"/>
      <c r="L81" s="59"/>
      <c r="M81" s="71"/>
      <c r="N81" s="59"/>
      <c r="O81" s="59"/>
      <c r="P81" s="59"/>
      <c r="Q81" s="59"/>
      <c r="R81" s="60"/>
      <c r="S81" s="60"/>
      <c r="T81" s="60"/>
      <c r="U81" s="60"/>
      <c r="V81" s="21"/>
      <c r="W81" s="1"/>
      <c r="X81" s="1"/>
      <c r="Y81" s="1"/>
      <c r="Z81" s="1"/>
      <c r="AA81" s="1"/>
      <c r="AB81" s="5"/>
      <c r="AC81" s="5"/>
      <c r="AD81" s="5"/>
      <c r="AF81" s="1"/>
    </row>
    <row r="82" spans="1:35" ht="21" customHeight="1">
      <c r="A82" s="59"/>
      <c r="B82" s="71"/>
      <c r="C82" s="59"/>
      <c r="D82" s="59"/>
      <c r="E82" s="59"/>
      <c r="F82" s="59"/>
      <c r="G82" s="60"/>
      <c r="H82" s="60"/>
      <c r="I82" s="60"/>
      <c r="J82" s="60"/>
      <c r="L82" s="59"/>
      <c r="M82" s="71"/>
      <c r="N82" s="59"/>
      <c r="O82" s="59"/>
      <c r="P82" s="59"/>
      <c r="Q82" s="59"/>
      <c r="R82" s="60"/>
      <c r="S82" s="60"/>
      <c r="T82" s="60"/>
      <c r="U82" s="60"/>
      <c r="V82" s="21"/>
      <c r="W82" s="1"/>
      <c r="X82" s="1"/>
      <c r="Y82" s="1"/>
      <c r="Z82" s="1"/>
      <c r="AA82" s="1"/>
      <c r="AB82" s="5"/>
      <c r="AC82" s="5"/>
      <c r="AD82" s="5"/>
      <c r="AF82" s="1"/>
      <c r="AI82" s="1"/>
    </row>
    <row r="83" spans="1:32" ht="21" customHeight="1">
      <c r="A83" s="59"/>
      <c r="B83" s="71"/>
      <c r="C83" s="59"/>
      <c r="D83" s="59"/>
      <c r="E83" s="59"/>
      <c r="F83" s="59"/>
      <c r="G83" s="60"/>
      <c r="H83" s="60"/>
      <c r="I83" s="60"/>
      <c r="J83" s="60"/>
      <c r="L83" s="59"/>
      <c r="M83" s="71"/>
      <c r="N83" s="59"/>
      <c r="O83" s="59"/>
      <c r="P83" s="59"/>
      <c r="Q83" s="59"/>
      <c r="R83" s="60"/>
      <c r="S83" s="60"/>
      <c r="T83" s="60"/>
      <c r="U83" s="60"/>
      <c r="V83" s="21"/>
      <c r="W83" s="1"/>
      <c r="X83" s="1"/>
      <c r="Y83" s="1"/>
      <c r="Z83" s="1"/>
      <c r="AA83" s="1"/>
      <c r="AB83" s="5"/>
      <c r="AC83" s="5"/>
      <c r="AD83" s="5"/>
      <c r="AF83" s="1"/>
    </row>
    <row r="84" spans="1:32" ht="21" customHeight="1">
      <c r="A84" s="59"/>
      <c r="B84" s="71"/>
      <c r="C84" s="59"/>
      <c r="D84" s="59"/>
      <c r="E84" s="59"/>
      <c r="F84" s="59"/>
      <c r="G84" s="60"/>
      <c r="H84" s="60"/>
      <c r="I84" s="60"/>
      <c r="J84" s="60"/>
      <c r="L84" s="59"/>
      <c r="M84" s="71"/>
      <c r="N84" s="59"/>
      <c r="O84" s="59"/>
      <c r="P84" s="59"/>
      <c r="Q84" s="59"/>
      <c r="R84" s="60"/>
      <c r="S84" s="60"/>
      <c r="T84" s="60"/>
      <c r="U84" s="60"/>
      <c r="V84" s="21"/>
      <c r="W84" s="1"/>
      <c r="X84" s="1"/>
      <c r="Y84" s="1"/>
      <c r="Z84" s="1"/>
      <c r="AA84" s="1"/>
      <c r="AB84" s="5"/>
      <c r="AC84" s="5"/>
      <c r="AD84" s="5"/>
      <c r="AF84" s="1"/>
    </row>
    <row r="85" spans="1:32" ht="21" customHeight="1">
      <c r="A85" s="59"/>
      <c r="B85" s="71"/>
      <c r="C85" s="59"/>
      <c r="D85" s="59"/>
      <c r="E85" s="59"/>
      <c r="F85" s="59"/>
      <c r="G85" s="60"/>
      <c r="H85" s="60"/>
      <c r="I85" s="60"/>
      <c r="J85" s="60"/>
      <c r="L85" s="59"/>
      <c r="M85" s="71"/>
      <c r="N85" s="59"/>
      <c r="O85" s="59"/>
      <c r="P85" s="59"/>
      <c r="Q85" s="59"/>
      <c r="R85" s="60"/>
      <c r="S85" s="60"/>
      <c r="T85" s="60"/>
      <c r="U85" s="60"/>
      <c r="V85" s="21"/>
      <c r="W85" s="1"/>
      <c r="X85" s="1"/>
      <c r="Y85" s="1"/>
      <c r="Z85" s="1"/>
      <c r="AA85" s="1"/>
      <c r="AB85" s="5"/>
      <c r="AC85" s="5"/>
      <c r="AD85" s="5"/>
      <c r="AF85" s="1"/>
    </row>
    <row r="86" spans="1:32" ht="21" customHeight="1">
      <c r="A86" s="59"/>
      <c r="B86" s="71"/>
      <c r="C86" s="59"/>
      <c r="D86" s="59"/>
      <c r="E86" s="59"/>
      <c r="F86" s="59"/>
      <c r="G86" s="60"/>
      <c r="H86" s="60"/>
      <c r="I86" s="60"/>
      <c r="J86" s="60"/>
      <c r="L86" s="59"/>
      <c r="M86" s="71"/>
      <c r="N86" s="59"/>
      <c r="O86" s="59"/>
      <c r="P86" s="59"/>
      <c r="Q86" s="59"/>
      <c r="R86" s="60"/>
      <c r="S86" s="60"/>
      <c r="T86" s="60"/>
      <c r="U86" s="60"/>
      <c r="V86" s="21"/>
      <c r="W86" s="1"/>
      <c r="X86" s="1"/>
      <c r="Y86" s="1"/>
      <c r="Z86" s="1"/>
      <c r="AA86" s="1"/>
      <c r="AB86" s="5"/>
      <c r="AC86" s="5"/>
      <c r="AD86" s="5"/>
      <c r="AF86" s="1"/>
    </row>
    <row r="87" spans="1:32" ht="21" customHeight="1">
      <c r="A87" s="59"/>
      <c r="B87" s="71"/>
      <c r="C87" s="59"/>
      <c r="D87" s="59"/>
      <c r="E87" s="59"/>
      <c r="F87" s="59"/>
      <c r="G87" s="60"/>
      <c r="H87" s="60"/>
      <c r="I87" s="60"/>
      <c r="J87" s="60"/>
      <c r="L87" s="59"/>
      <c r="M87" s="71"/>
      <c r="N87" s="59"/>
      <c r="O87" s="59"/>
      <c r="P87" s="59"/>
      <c r="Q87" s="59"/>
      <c r="R87" s="60"/>
      <c r="S87" s="60"/>
      <c r="T87" s="60"/>
      <c r="U87" s="60"/>
      <c r="V87" s="21"/>
      <c r="W87" s="1"/>
      <c r="X87" s="1"/>
      <c r="Y87" s="1"/>
      <c r="Z87" s="1"/>
      <c r="AA87" s="1"/>
      <c r="AB87" s="5"/>
      <c r="AC87" s="5"/>
      <c r="AD87" s="5"/>
      <c r="AF87" s="1"/>
    </row>
    <row r="88" spans="1:32" ht="21" customHeight="1">
      <c r="A88" s="59"/>
      <c r="B88" s="71"/>
      <c r="C88" s="59"/>
      <c r="D88" s="59"/>
      <c r="E88" s="59"/>
      <c r="F88" s="59"/>
      <c r="G88" s="60"/>
      <c r="H88" s="60"/>
      <c r="I88" s="60"/>
      <c r="J88" s="60"/>
      <c r="L88" s="59"/>
      <c r="M88" s="71"/>
      <c r="N88" s="59"/>
      <c r="O88" s="59"/>
      <c r="P88" s="59"/>
      <c r="Q88" s="59"/>
      <c r="R88" s="60"/>
      <c r="S88" s="60"/>
      <c r="T88" s="60"/>
      <c r="U88" s="60"/>
      <c r="V88" s="21"/>
      <c r="W88" s="1"/>
      <c r="X88" s="1"/>
      <c r="Y88" s="1"/>
      <c r="Z88" s="1"/>
      <c r="AA88" s="1"/>
      <c r="AB88" s="5"/>
      <c r="AC88" s="5"/>
      <c r="AD88" s="5"/>
      <c r="AF88" s="1"/>
    </row>
    <row r="89" spans="1:32" ht="21" customHeight="1">
      <c r="A89" s="59"/>
      <c r="B89" s="71"/>
      <c r="C89" s="59"/>
      <c r="D89" s="59"/>
      <c r="E89" s="59"/>
      <c r="F89" s="59"/>
      <c r="G89" s="60"/>
      <c r="H89" s="60"/>
      <c r="I89" s="60"/>
      <c r="J89" s="60"/>
      <c r="L89" s="59"/>
      <c r="M89" s="71"/>
      <c r="N89" s="59"/>
      <c r="O89" s="59"/>
      <c r="P89" s="59"/>
      <c r="Q89" s="59"/>
      <c r="R89" s="60"/>
      <c r="S89" s="60"/>
      <c r="T89" s="60"/>
      <c r="U89" s="60"/>
      <c r="V89" s="21"/>
      <c r="W89" s="1"/>
      <c r="X89" s="1"/>
      <c r="Y89" s="1"/>
      <c r="Z89" s="1"/>
      <c r="AA89" s="1"/>
      <c r="AB89" s="5"/>
      <c r="AC89" s="5"/>
      <c r="AD89" s="5"/>
      <c r="AF89" s="1"/>
    </row>
    <row r="90" spans="1:32" ht="21" customHeight="1">
      <c r="A90" s="59"/>
      <c r="B90" s="71"/>
      <c r="C90" s="59"/>
      <c r="D90" s="59"/>
      <c r="E90" s="59"/>
      <c r="F90" s="59"/>
      <c r="G90" s="60"/>
      <c r="H90" s="60"/>
      <c r="I90" s="60"/>
      <c r="J90" s="60"/>
      <c r="L90" s="59"/>
      <c r="M90" s="71"/>
      <c r="N90" s="59"/>
      <c r="O90" s="59"/>
      <c r="P90" s="59"/>
      <c r="Q90" s="59"/>
      <c r="R90" s="60"/>
      <c r="S90" s="60"/>
      <c r="T90" s="60"/>
      <c r="U90" s="60"/>
      <c r="V90" s="21"/>
      <c r="W90" s="1"/>
      <c r="X90" s="1"/>
      <c r="Y90" s="1"/>
      <c r="Z90" s="1"/>
      <c r="AA90" s="1"/>
      <c r="AB90" s="5"/>
      <c r="AC90" s="5"/>
      <c r="AD90" s="5"/>
      <c r="AF90" s="1"/>
    </row>
    <row r="91" spans="1:32" ht="21" customHeight="1">
      <c r="A91" s="59"/>
      <c r="B91" s="71"/>
      <c r="C91" s="59"/>
      <c r="D91" s="59"/>
      <c r="E91" s="59"/>
      <c r="F91" s="59"/>
      <c r="G91" s="60"/>
      <c r="H91" s="60"/>
      <c r="I91" s="60"/>
      <c r="J91" s="60"/>
      <c r="L91" s="59"/>
      <c r="M91" s="71"/>
      <c r="N91" s="59"/>
      <c r="O91" s="59"/>
      <c r="P91" s="59"/>
      <c r="Q91" s="59"/>
      <c r="R91" s="60"/>
      <c r="S91" s="60"/>
      <c r="T91" s="60"/>
      <c r="U91" s="60"/>
      <c r="V91" s="21"/>
      <c r="W91" s="1"/>
      <c r="X91" s="1"/>
      <c r="Y91" s="1"/>
      <c r="Z91" s="1"/>
      <c r="AA91" s="1"/>
      <c r="AB91" s="5"/>
      <c r="AC91" s="5"/>
      <c r="AD91" s="5"/>
      <c r="AF91" s="1"/>
    </row>
    <row r="92" spans="1:32" ht="21" customHeight="1">
      <c r="A92" s="59"/>
      <c r="B92" s="71"/>
      <c r="C92" s="59"/>
      <c r="D92" s="59"/>
      <c r="E92" s="59"/>
      <c r="F92" s="59"/>
      <c r="G92" s="60"/>
      <c r="H92" s="60"/>
      <c r="I92" s="60"/>
      <c r="J92" s="60"/>
      <c r="L92" s="59"/>
      <c r="M92" s="71"/>
      <c r="N92" s="59"/>
      <c r="O92" s="59"/>
      <c r="P92" s="59"/>
      <c r="Q92" s="59"/>
      <c r="R92" s="60"/>
      <c r="S92" s="60"/>
      <c r="T92" s="60"/>
      <c r="U92" s="60"/>
      <c r="V92" s="21"/>
      <c r="W92" s="1"/>
      <c r="X92" s="1"/>
      <c r="Y92" s="1"/>
      <c r="Z92" s="1"/>
      <c r="AA92" s="1"/>
      <c r="AB92" s="5"/>
      <c r="AC92" s="5"/>
      <c r="AD92" s="5"/>
      <c r="AF92" s="1"/>
    </row>
  </sheetData>
  <sheetProtection/>
  <mergeCells count="316">
    <mergeCell ref="I74:K76"/>
    <mergeCell ref="G77:H77"/>
    <mergeCell ref="R76:S76"/>
    <mergeCell ref="R77:S77"/>
    <mergeCell ref="T76:V77"/>
    <mergeCell ref="R73:S73"/>
    <mergeCell ref="R74:S74"/>
    <mergeCell ref="T73:V74"/>
    <mergeCell ref="G75:H75"/>
    <mergeCell ref="G76:H76"/>
    <mergeCell ref="AB18:AD18"/>
    <mergeCell ref="Z17:AA18"/>
    <mergeCell ref="U17:V18"/>
    <mergeCell ref="AC24:AD24"/>
    <mergeCell ref="I24:J24"/>
    <mergeCell ref="AB23:AD23"/>
    <mergeCell ref="Z23:AA24"/>
    <mergeCell ref="U23:V24"/>
    <mergeCell ref="H23:J23"/>
    <mergeCell ref="R22:T22"/>
    <mergeCell ref="H27:J27"/>
    <mergeCell ref="F27:G28"/>
    <mergeCell ref="A27:B28"/>
    <mergeCell ref="H26:J26"/>
    <mergeCell ref="F25:G26"/>
    <mergeCell ref="A25:B26"/>
    <mergeCell ref="I28:J28"/>
    <mergeCell ref="F23:G24"/>
    <mergeCell ref="A23:B24"/>
    <mergeCell ref="AC44:AD44"/>
    <mergeCell ref="S44:T44"/>
    <mergeCell ref="I44:J44"/>
    <mergeCell ref="K41:L42"/>
    <mergeCell ref="H38:J38"/>
    <mergeCell ref="A29:B30"/>
    <mergeCell ref="F43:G44"/>
    <mergeCell ref="H43:J43"/>
    <mergeCell ref="C77:F77"/>
    <mergeCell ref="N73:Q73"/>
    <mergeCell ref="N74:Q74"/>
    <mergeCell ref="N75:Q75"/>
    <mergeCell ref="N76:Q76"/>
    <mergeCell ref="N77:Q77"/>
    <mergeCell ref="C73:F73"/>
    <mergeCell ref="C75:F75"/>
    <mergeCell ref="C76:F76"/>
    <mergeCell ref="G74:H74"/>
    <mergeCell ref="AB34:AD34"/>
    <mergeCell ref="S58:U58"/>
    <mergeCell ref="L56:M56"/>
    <mergeCell ref="S53:U53"/>
    <mergeCell ref="S55:U55"/>
    <mergeCell ref="S56:U56"/>
    <mergeCell ref="L57:M57"/>
    <mergeCell ref="S57:U57"/>
    <mergeCell ref="L55:M55"/>
    <mergeCell ref="U39:V40"/>
    <mergeCell ref="C74:F74"/>
    <mergeCell ref="H58:J58"/>
    <mergeCell ref="K43:L44"/>
    <mergeCell ref="P43:Q44"/>
    <mergeCell ref="L58:M58"/>
    <mergeCell ref="A55:B55"/>
    <mergeCell ref="A54:B54"/>
    <mergeCell ref="H57:J57"/>
    <mergeCell ref="J61:K61"/>
    <mergeCell ref="A62:A63"/>
    <mergeCell ref="U19:V20"/>
    <mergeCell ref="Z19:AA20"/>
    <mergeCell ref="AB19:AD19"/>
    <mergeCell ref="AC20:AD20"/>
    <mergeCell ref="AB43:AD43"/>
    <mergeCell ref="AB42:AD42"/>
    <mergeCell ref="Z41:AA42"/>
    <mergeCell ref="Z39:AA40"/>
    <mergeCell ref="AB39:AD39"/>
    <mergeCell ref="AB35:AD35"/>
    <mergeCell ref="A58:B58"/>
    <mergeCell ref="H53:J53"/>
    <mergeCell ref="H54:J54"/>
    <mergeCell ref="H55:J55"/>
    <mergeCell ref="H56:J56"/>
    <mergeCell ref="A53:B53"/>
    <mergeCell ref="A56:B56"/>
    <mergeCell ref="A57:B57"/>
    <mergeCell ref="A43:B44"/>
    <mergeCell ref="S54:U54"/>
    <mergeCell ref="R43:T43"/>
    <mergeCell ref="A41:B42"/>
    <mergeCell ref="F41:G42"/>
    <mergeCell ref="P41:Q42"/>
    <mergeCell ref="U41:V42"/>
    <mergeCell ref="U43:V45"/>
    <mergeCell ref="H42:J42"/>
    <mergeCell ref="R42:T42"/>
    <mergeCell ref="AC40:AD40"/>
    <mergeCell ref="A39:B40"/>
    <mergeCell ref="F39:G40"/>
    <mergeCell ref="H39:J39"/>
    <mergeCell ref="K39:L40"/>
    <mergeCell ref="P39:Q40"/>
    <mergeCell ref="R39:T39"/>
    <mergeCell ref="I40:J40"/>
    <mergeCell ref="S40:T40"/>
    <mergeCell ref="AC36:AD36"/>
    <mergeCell ref="A37:B38"/>
    <mergeCell ref="F37:G38"/>
    <mergeCell ref="K37:L38"/>
    <mergeCell ref="P37:Q38"/>
    <mergeCell ref="U37:V38"/>
    <mergeCell ref="Z37:AA38"/>
    <mergeCell ref="A35:B36"/>
    <mergeCell ref="R38:T38"/>
    <mergeCell ref="AB38:AD38"/>
    <mergeCell ref="K35:L36"/>
    <mergeCell ref="P35:Q36"/>
    <mergeCell ref="R35:T35"/>
    <mergeCell ref="U35:V36"/>
    <mergeCell ref="I36:J36"/>
    <mergeCell ref="S36:T36"/>
    <mergeCell ref="Z35:AA36"/>
    <mergeCell ref="A33:B34"/>
    <mergeCell ref="F33:G34"/>
    <mergeCell ref="K33:L34"/>
    <mergeCell ref="P33:Q34"/>
    <mergeCell ref="U33:V34"/>
    <mergeCell ref="Z33:AA34"/>
    <mergeCell ref="H34:J34"/>
    <mergeCell ref="F35:G36"/>
    <mergeCell ref="H35:J35"/>
    <mergeCell ref="A31:B32"/>
    <mergeCell ref="Z29:AA30"/>
    <mergeCell ref="AB30:AD30"/>
    <mergeCell ref="U31:V32"/>
    <mergeCell ref="Z31:AA32"/>
    <mergeCell ref="AB31:AD31"/>
    <mergeCell ref="AC32:AD32"/>
    <mergeCell ref="K31:L32"/>
    <mergeCell ref="U29:V30"/>
    <mergeCell ref="F31:G32"/>
    <mergeCell ref="AB26:AD26"/>
    <mergeCell ref="U27:V28"/>
    <mergeCell ref="Z27:AA28"/>
    <mergeCell ref="AB27:AD27"/>
    <mergeCell ref="AC28:AD28"/>
    <mergeCell ref="Z25:AA26"/>
    <mergeCell ref="U25:V26"/>
    <mergeCell ref="P31:Q32"/>
    <mergeCell ref="R31:T31"/>
    <mergeCell ref="S32:T32"/>
    <mergeCell ref="P13:Q14"/>
    <mergeCell ref="S12:T12"/>
    <mergeCell ref="S28:T28"/>
    <mergeCell ref="P27:Q28"/>
    <mergeCell ref="R14:T14"/>
    <mergeCell ref="R30:T30"/>
    <mergeCell ref="R34:T34"/>
    <mergeCell ref="U5:V6"/>
    <mergeCell ref="K19:L20"/>
    <mergeCell ref="K27:L28"/>
    <mergeCell ref="R6:T6"/>
    <mergeCell ref="P17:Q18"/>
    <mergeCell ref="P19:Q20"/>
    <mergeCell ref="K17:L18"/>
    <mergeCell ref="R11:T11"/>
    <mergeCell ref="P21:Q22"/>
    <mergeCell ref="K23:L24"/>
    <mergeCell ref="P23:Q24"/>
    <mergeCell ref="R23:T23"/>
    <mergeCell ref="R26:T26"/>
    <mergeCell ref="R27:T27"/>
    <mergeCell ref="K25:L26"/>
    <mergeCell ref="P25:Q26"/>
    <mergeCell ref="S24:T24"/>
    <mergeCell ref="AB6:AD6"/>
    <mergeCell ref="U7:V8"/>
    <mergeCell ref="Z7:AA8"/>
    <mergeCell ref="AB7:AD7"/>
    <mergeCell ref="AC8:AD8"/>
    <mergeCell ref="K5:L6"/>
    <mergeCell ref="Z5:AA6"/>
    <mergeCell ref="K7:L8"/>
    <mergeCell ref="P7:Q8"/>
    <mergeCell ref="R7:T7"/>
    <mergeCell ref="A4:C4"/>
    <mergeCell ref="H4:J4"/>
    <mergeCell ref="K4:M4"/>
    <mergeCell ref="R4:T4"/>
    <mergeCell ref="R19:T19"/>
    <mergeCell ref="S20:T20"/>
    <mergeCell ref="A5:B6"/>
    <mergeCell ref="H19:J19"/>
    <mergeCell ref="I8:J8"/>
    <mergeCell ref="P5:Q6"/>
    <mergeCell ref="U4:W4"/>
    <mergeCell ref="AB4:AD4"/>
    <mergeCell ref="F5:G6"/>
    <mergeCell ref="U9:V10"/>
    <mergeCell ref="Z9:AA10"/>
    <mergeCell ref="A17:B18"/>
    <mergeCell ref="F17:G18"/>
    <mergeCell ref="H6:J6"/>
    <mergeCell ref="AB10:AD10"/>
    <mergeCell ref="A7:B8"/>
    <mergeCell ref="F7:G8"/>
    <mergeCell ref="H7:J7"/>
    <mergeCell ref="U11:V12"/>
    <mergeCell ref="Z11:AA12"/>
    <mergeCell ref="AB11:AD11"/>
    <mergeCell ref="F11:G12"/>
    <mergeCell ref="S8:T8"/>
    <mergeCell ref="I12:J12"/>
    <mergeCell ref="H11:J11"/>
    <mergeCell ref="R10:T10"/>
    <mergeCell ref="H10:J10"/>
    <mergeCell ref="K11:L12"/>
    <mergeCell ref="P11:Q12"/>
    <mergeCell ref="K13:L14"/>
    <mergeCell ref="AC16:AD16"/>
    <mergeCell ref="AC12:AD12"/>
    <mergeCell ref="K15:L16"/>
    <mergeCell ref="P15:Q16"/>
    <mergeCell ref="R15:T15"/>
    <mergeCell ref="AB15:AD15"/>
    <mergeCell ref="Z13:AA14"/>
    <mergeCell ref="S16:T16"/>
    <mergeCell ref="AB14:AD14"/>
    <mergeCell ref="A9:B10"/>
    <mergeCell ref="F9:G10"/>
    <mergeCell ref="K9:L10"/>
    <mergeCell ref="P9:Q10"/>
    <mergeCell ref="A11:B12"/>
    <mergeCell ref="H14:J14"/>
    <mergeCell ref="A15:B16"/>
    <mergeCell ref="F15:G16"/>
    <mergeCell ref="H15:J15"/>
    <mergeCell ref="Z21:AA22"/>
    <mergeCell ref="R18:T18"/>
    <mergeCell ref="U15:V16"/>
    <mergeCell ref="Z15:AA16"/>
    <mergeCell ref="U21:V22"/>
    <mergeCell ref="K21:L22"/>
    <mergeCell ref="I16:J16"/>
    <mergeCell ref="I20:J20"/>
    <mergeCell ref="H18:J18"/>
    <mergeCell ref="A19:B20"/>
    <mergeCell ref="F19:G20"/>
    <mergeCell ref="A21:B22"/>
    <mergeCell ref="F21:G22"/>
    <mergeCell ref="H22:J22"/>
    <mergeCell ref="F29:G30"/>
    <mergeCell ref="AB52:AC52"/>
    <mergeCell ref="L53:M53"/>
    <mergeCell ref="AB45:AC45"/>
    <mergeCell ref="L54:M54"/>
    <mergeCell ref="H30:J30"/>
    <mergeCell ref="K29:L30"/>
    <mergeCell ref="P29:Q30"/>
    <mergeCell ref="H31:J31"/>
    <mergeCell ref="I32:J32"/>
    <mergeCell ref="A13:B14"/>
    <mergeCell ref="AB22:AD22"/>
    <mergeCell ref="F13:G14"/>
    <mergeCell ref="U13:V14"/>
    <mergeCell ref="W52:X52"/>
    <mergeCell ref="A64:A65"/>
    <mergeCell ref="H64:I64"/>
    <mergeCell ref="J64:K65"/>
    <mergeCell ref="H65:I65"/>
    <mergeCell ref="H61:I61"/>
    <mergeCell ref="H62:I62"/>
    <mergeCell ref="J62:K63"/>
    <mergeCell ref="H63:I63"/>
    <mergeCell ref="A66:A67"/>
    <mergeCell ref="H66:I66"/>
    <mergeCell ref="J66:K67"/>
    <mergeCell ref="H67:I67"/>
    <mergeCell ref="A68:A69"/>
    <mergeCell ref="H68:I68"/>
    <mergeCell ref="J68:K69"/>
    <mergeCell ref="H69:I69"/>
    <mergeCell ref="A70:A71"/>
    <mergeCell ref="H70:I70"/>
    <mergeCell ref="J70:K71"/>
    <mergeCell ref="H71:I71"/>
    <mergeCell ref="S61:T61"/>
    <mergeCell ref="U61:V61"/>
    <mergeCell ref="L62:L63"/>
    <mergeCell ref="S62:T62"/>
    <mergeCell ref="U62:V63"/>
    <mergeCell ref="S63:T63"/>
    <mergeCell ref="L64:L65"/>
    <mergeCell ref="S64:T64"/>
    <mergeCell ref="U64:V65"/>
    <mergeCell ref="S65:T65"/>
    <mergeCell ref="L66:L67"/>
    <mergeCell ref="S66:T66"/>
    <mergeCell ref="U66:V67"/>
    <mergeCell ref="S67:T67"/>
    <mergeCell ref="G73:H73"/>
    <mergeCell ref="L68:L69"/>
    <mergeCell ref="S68:T68"/>
    <mergeCell ref="U68:V69"/>
    <mergeCell ref="S69:T69"/>
    <mergeCell ref="L70:L71"/>
    <mergeCell ref="S70:T70"/>
    <mergeCell ref="U70:V71"/>
    <mergeCell ref="S71:T71"/>
    <mergeCell ref="Z43:AA45"/>
    <mergeCell ref="U46:V47"/>
    <mergeCell ref="Z46:AA47"/>
    <mergeCell ref="AB47:AD47"/>
    <mergeCell ref="U48:V49"/>
    <mergeCell ref="Z48:AA49"/>
    <mergeCell ref="AB48:AD48"/>
    <mergeCell ref="AC49:AD49"/>
  </mergeCells>
  <printOptions horizontalCentered="1" verticalCentered="1"/>
  <pageMargins left="0.25" right="0.25" top="0.75" bottom="0.75" header="0.3" footer="0.3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5"/>
  <sheetViews>
    <sheetView zoomScale="80" zoomScaleNormal="80" zoomScalePageLayoutView="0" workbookViewId="0" topLeftCell="A1">
      <selection activeCell="N47" sqref="N47"/>
    </sheetView>
  </sheetViews>
  <sheetFormatPr defaultColWidth="9.00390625" defaultRowHeight="13.5"/>
  <cols>
    <col min="1" max="1" width="4.75390625" style="2" customWidth="1"/>
    <col min="2" max="2" width="4.75390625" style="3" customWidth="1"/>
    <col min="3" max="5" width="4.75390625" style="2" customWidth="1"/>
    <col min="6" max="7" width="4.75390625" style="3" customWidth="1"/>
    <col min="8" max="11" width="4.75390625" style="6" customWidth="1"/>
    <col min="12" max="12" width="4.75390625" style="2" customWidth="1"/>
    <col min="13" max="13" width="4.75390625" style="3" customWidth="1"/>
    <col min="14" max="16" width="4.75390625" style="2" customWidth="1"/>
    <col min="17" max="18" width="4.75390625" style="3" customWidth="1"/>
    <col min="19" max="21" width="4.75390625" style="6" customWidth="1"/>
    <col min="22" max="22" width="4.75390625" style="5" customWidth="1"/>
    <col min="23" max="23" width="4.75390625" style="7" customWidth="1"/>
    <col min="24" max="27" width="4.75390625" style="12" customWidth="1"/>
    <col min="28" max="29" width="4.75390625" style="13" customWidth="1"/>
    <col min="30" max="30" width="4.75390625" style="7" customWidth="1"/>
    <col min="31" max="31" width="3.00390625" style="7" customWidth="1"/>
    <col min="32" max="32" width="4.625" style="7" customWidth="1"/>
    <col min="33" max="40" width="4.625" style="0" customWidth="1"/>
    <col min="41" max="132" width="4.00390625" style="0" customWidth="1"/>
  </cols>
  <sheetData>
    <row r="1" ht="22.5" customHeight="1">
      <c r="AR1" s="14"/>
    </row>
    <row r="2" spans="9:32" ht="22.5" customHeight="1" thickBot="1">
      <c r="I2" s="2"/>
      <c r="K2" s="4"/>
      <c r="L2" s="4"/>
      <c r="M2" s="2"/>
      <c r="N2" s="3"/>
      <c r="Q2" s="2"/>
      <c r="S2" s="3"/>
      <c r="V2" s="6"/>
      <c r="W2" s="5"/>
      <c r="X2"/>
      <c r="Y2"/>
      <c r="Z2"/>
      <c r="AA2"/>
      <c r="AB2"/>
      <c r="AC2"/>
      <c r="AD2" s="1"/>
      <c r="AE2" s="1"/>
      <c r="AF2" s="1"/>
    </row>
    <row r="3" spans="1:32" ht="22.5" customHeight="1" thickBot="1">
      <c r="A3" s="227" t="s">
        <v>32</v>
      </c>
      <c r="B3" s="255"/>
      <c r="C3" s="255"/>
      <c r="D3" s="18"/>
      <c r="E3" s="19"/>
      <c r="F3" s="17"/>
      <c r="G3" s="20"/>
      <c r="H3" s="256" t="s">
        <v>18</v>
      </c>
      <c r="I3" s="257"/>
      <c r="J3" s="258"/>
      <c r="K3" s="259" t="s">
        <v>42</v>
      </c>
      <c r="L3" s="260"/>
      <c r="M3" s="260"/>
      <c r="N3" s="16"/>
      <c r="O3" s="62"/>
      <c r="P3" s="56"/>
      <c r="Q3" s="57"/>
      <c r="R3" s="261" t="s">
        <v>18</v>
      </c>
      <c r="S3" s="262"/>
      <c r="T3" s="263"/>
      <c r="U3" s="227" t="s">
        <v>21</v>
      </c>
      <c r="V3" s="255"/>
      <c r="W3" s="255"/>
      <c r="X3" s="18"/>
      <c r="Y3" s="19"/>
      <c r="Z3" s="17"/>
      <c r="AA3" s="17"/>
      <c r="AB3" s="256" t="s">
        <v>18</v>
      </c>
      <c r="AC3" s="257"/>
      <c r="AD3" s="264"/>
      <c r="AE3"/>
      <c r="AF3"/>
    </row>
    <row r="4" spans="1:32" ht="23.25" customHeight="1" thickTop="1">
      <c r="A4" s="178" t="s">
        <v>65</v>
      </c>
      <c r="B4" s="265"/>
      <c r="C4" s="36">
        <v>8</v>
      </c>
      <c r="D4" s="37" t="s">
        <v>3</v>
      </c>
      <c r="E4" s="38">
        <v>8</v>
      </c>
      <c r="F4" s="265" t="s">
        <v>60</v>
      </c>
      <c r="G4" s="179"/>
      <c r="H4" s="39"/>
      <c r="I4" s="35"/>
      <c r="J4" s="35"/>
      <c r="K4" s="222" t="s">
        <v>17</v>
      </c>
      <c r="L4" s="221"/>
      <c r="M4" s="48">
        <v>3</v>
      </c>
      <c r="N4" s="49" t="s">
        <v>3</v>
      </c>
      <c r="O4" s="50">
        <v>12</v>
      </c>
      <c r="P4" s="266" t="s">
        <v>57</v>
      </c>
      <c r="Q4" s="221"/>
      <c r="R4" s="26"/>
      <c r="S4" s="27"/>
      <c r="T4" s="27"/>
      <c r="U4" s="180" t="s">
        <v>121</v>
      </c>
      <c r="V4" s="176"/>
      <c r="W4" s="23">
        <v>9</v>
      </c>
      <c r="X4" s="24" t="s">
        <v>3</v>
      </c>
      <c r="Y4" s="25">
        <v>4</v>
      </c>
      <c r="Z4" s="176" t="s">
        <v>59</v>
      </c>
      <c r="AA4" s="181"/>
      <c r="AB4" s="26"/>
      <c r="AC4" s="27"/>
      <c r="AD4" s="119"/>
      <c r="AE4"/>
      <c r="AF4"/>
    </row>
    <row r="5" spans="1:32" ht="23.25" customHeight="1">
      <c r="A5" s="180"/>
      <c r="B5" s="176"/>
      <c r="C5" s="29">
        <v>12</v>
      </c>
      <c r="D5" s="30" t="s">
        <v>0</v>
      </c>
      <c r="E5" s="31">
        <v>10</v>
      </c>
      <c r="F5" s="176"/>
      <c r="G5" s="181"/>
      <c r="H5" s="184" t="s">
        <v>95</v>
      </c>
      <c r="I5" s="185"/>
      <c r="J5" s="185"/>
      <c r="K5" s="180"/>
      <c r="L5" s="181"/>
      <c r="M5" s="29">
        <v>7</v>
      </c>
      <c r="N5" s="30" t="s">
        <v>0</v>
      </c>
      <c r="O5" s="31">
        <v>7</v>
      </c>
      <c r="P5" s="176"/>
      <c r="Q5" s="181"/>
      <c r="R5" s="184" t="s">
        <v>72</v>
      </c>
      <c r="S5" s="185"/>
      <c r="T5" s="185"/>
      <c r="U5" s="180"/>
      <c r="V5" s="176"/>
      <c r="W5" s="29">
        <v>2</v>
      </c>
      <c r="X5" s="30" t="s">
        <v>0</v>
      </c>
      <c r="Y5" s="31">
        <v>14</v>
      </c>
      <c r="Z5" s="176"/>
      <c r="AA5" s="181"/>
      <c r="AB5" s="184" t="s">
        <v>97</v>
      </c>
      <c r="AC5" s="185"/>
      <c r="AD5" s="186"/>
      <c r="AE5"/>
      <c r="AF5"/>
    </row>
    <row r="6" spans="1:32" ht="23.25" customHeight="1">
      <c r="A6" s="180">
        <f>C4+C5+C6+C7</f>
        <v>44</v>
      </c>
      <c r="B6" s="176"/>
      <c r="C6" s="29">
        <v>11</v>
      </c>
      <c r="D6" s="30" t="s">
        <v>1</v>
      </c>
      <c r="E6" s="31">
        <v>3</v>
      </c>
      <c r="F6" s="176">
        <f>E4+E5+E6+E7</f>
        <v>25</v>
      </c>
      <c r="G6" s="181"/>
      <c r="H6" s="184" t="s">
        <v>96</v>
      </c>
      <c r="I6" s="185"/>
      <c r="J6" s="185"/>
      <c r="K6" s="180">
        <f>M4+M5+M6+M7</f>
        <v>14</v>
      </c>
      <c r="L6" s="176"/>
      <c r="M6" s="29">
        <v>2</v>
      </c>
      <c r="N6" s="30" t="s">
        <v>1</v>
      </c>
      <c r="O6" s="31">
        <v>8</v>
      </c>
      <c r="P6" s="176">
        <f>O4+O5+O6+O7</f>
        <v>43</v>
      </c>
      <c r="Q6" s="181"/>
      <c r="R6" s="184" t="s">
        <v>73</v>
      </c>
      <c r="S6" s="185"/>
      <c r="T6" s="185"/>
      <c r="U6" s="180">
        <f>W4+W5+W6+W7</f>
        <v>32</v>
      </c>
      <c r="V6" s="176"/>
      <c r="W6" s="29">
        <v>11</v>
      </c>
      <c r="X6" s="30" t="s">
        <v>1</v>
      </c>
      <c r="Y6" s="31">
        <v>16</v>
      </c>
      <c r="Z6" s="176">
        <f>Y4+Y5+Y6+Y7</f>
        <v>40</v>
      </c>
      <c r="AA6" s="181"/>
      <c r="AB6" s="184" t="s">
        <v>98</v>
      </c>
      <c r="AC6" s="185"/>
      <c r="AD6" s="186"/>
      <c r="AE6"/>
      <c r="AF6"/>
    </row>
    <row r="7" spans="1:42" ht="23.25" customHeight="1" thickBot="1">
      <c r="A7" s="187"/>
      <c r="B7" s="177"/>
      <c r="C7" s="40">
        <v>13</v>
      </c>
      <c r="D7" s="41" t="s">
        <v>2</v>
      </c>
      <c r="E7" s="42">
        <v>4</v>
      </c>
      <c r="F7" s="177"/>
      <c r="G7" s="188"/>
      <c r="H7" s="44" t="s">
        <v>13</v>
      </c>
      <c r="I7" s="267" t="s">
        <v>33</v>
      </c>
      <c r="J7" s="267"/>
      <c r="K7" s="187"/>
      <c r="L7" s="177"/>
      <c r="M7" s="40">
        <v>2</v>
      </c>
      <c r="N7" s="41" t="s">
        <v>2</v>
      </c>
      <c r="O7" s="42">
        <v>16</v>
      </c>
      <c r="P7" s="177"/>
      <c r="Q7" s="188"/>
      <c r="R7" s="44" t="s">
        <v>13</v>
      </c>
      <c r="S7" s="267" t="s">
        <v>52</v>
      </c>
      <c r="T7" s="267"/>
      <c r="U7" s="180"/>
      <c r="V7" s="176"/>
      <c r="W7" s="32">
        <v>10</v>
      </c>
      <c r="X7" s="33" t="s">
        <v>2</v>
      </c>
      <c r="Y7" s="34">
        <v>6</v>
      </c>
      <c r="Z7" s="176"/>
      <c r="AA7" s="181"/>
      <c r="AB7" s="43" t="s">
        <v>13</v>
      </c>
      <c r="AC7" s="268" t="s">
        <v>34</v>
      </c>
      <c r="AD7" s="269"/>
      <c r="AE7"/>
      <c r="AF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28" customFormat="1" ht="23.25" customHeight="1">
      <c r="A8" s="178" t="s">
        <v>34</v>
      </c>
      <c r="B8" s="265"/>
      <c r="C8" s="36">
        <v>24</v>
      </c>
      <c r="D8" s="37" t="s">
        <v>3</v>
      </c>
      <c r="E8" s="38">
        <v>6</v>
      </c>
      <c r="F8" s="265" t="s">
        <v>62</v>
      </c>
      <c r="G8" s="179"/>
      <c r="H8" s="39"/>
      <c r="I8" s="35"/>
      <c r="J8" s="35"/>
      <c r="K8" s="178" t="s">
        <v>59</v>
      </c>
      <c r="L8" s="265"/>
      <c r="M8" s="36">
        <v>1</v>
      </c>
      <c r="N8" s="37" t="s">
        <v>3</v>
      </c>
      <c r="O8" s="38">
        <v>12</v>
      </c>
      <c r="P8" s="265" t="s">
        <v>68</v>
      </c>
      <c r="Q8" s="179"/>
      <c r="R8" s="39"/>
      <c r="S8" s="35"/>
      <c r="T8" s="46"/>
      <c r="U8" s="178" t="s">
        <v>35</v>
      </c>
      <c r="V8" s="179"/>
      <c r="W8" s="36">
        <v>5</v>
      </c>
      <c r="X8" s="37" t="s">
        <v>3</v>
      </c>
      <c r="Y8" s="38">
        <v>7</v>
      </c>
      <c r="Z8" s="265" t="s">
        <v>54</v>
      </c>
      <c r="AA8" s="179"/>
      <c r="AB8" s="39"/>
      <c r="AC8" s="35"/>
      <c r="AD8" s="120"/>
      <c r="AG8" s="109"/>
      <c r="AH8" s="109"/>
      <c r="AI8" s="53"/>
      <c r="AJ8" s="53"/>
      <c r="AK8" s="53"/>
      <c r="AL8" s="109"/>
      <c r="AM8" s="109"/>
      <c r="AN8" s="53"/>
      <c r="AO8" s="53"/>
      <c r="AP8" s="53"/>
    </row>
    <row r="9" spans="1:42" s="28" customFormat="1" ht="23.25" customHeight="1">
      <c r="A9" s="180"/>
      <c r="B9" s="176"/>
      <c r="C9" s="29">
        <v>16</v>
      </c>
      <c r="D9" s="30" t="s">
        <v>0</v>
      </c>
      <c r="E9" s="31">
        <v>8</v>
      </c>
      <c r="F9" s="176"/>
      <c r="G9" s="181"/>
      <c r="H9" s="184" t="s">
        <v>99</v>
      </c>
      <c r="I9" s="185"/>
      <c r="J9" s="185"/>
      <c r="K9" s="180"/>
      <c r="L9" s="176"/>
      <c r="M9" s="29">
        <v>6</v>
      </c>
      <c r="N9" s="30" t="s">
        <v>0</v>
      </c>
      <c r="O9" s="31">
        <v>9</v>
      </c>
      <c r="P9" s="176"/>
      <c r="Q9" s="181"/>
      <c r="R9" s="184" t="s">
        <v>49</v>
      </c>
      <c r="S9" s="185"/>
      <c r="T9" s="270"/>
      <c r="U9" s="180"/>
      <c r="V9" s="181"/>
      <c r="W9" s="29">
        <v>5</v>
      </c>
      <c r="X9" s="30" t="s">
        <v>0</v>
      </c>
      <c r="Y9" s="31">
        <v>6</v>
      </c>
      <c r="Z9" s="176"/>
      <c r="AA9" s="181"/>
      <c r="AB9" s="184" t="s">
        <v>84</v>
      </c>
      <c r="AC9" s="185"/>
      <c r="AD9" s="186"/>
      <c r="AG9" s="109"/>
      <c r="AH9" s="109"/>
      <c r="AI9" s="53"/>
      <c r="AJ9" s="53"/>
      <c r="AK9" s="53"/>
      <c r="AL9" s="109"/>
      <c r="AM9" s="109"/>
      <c r="AN9" s="110"/>
      <c r="AO9" s="110"/>
      <c r="AP9" s="110"/>
    </row>
    <row r="10" spans="1:30" s="28" customFormat="1" ht="23.25" customHeight="1">
      <c r="A10" s="180">
        <f>C8+C9+C10+C11</f>
        <v>68</v>
      </c>
      <c r="B10" s="176"/>
      <c r="C10" s="29">
        <v>10</v>
      </c>
      <c r="D10" s="30" t="s">
        <v>1</v>
      </c>
      <c r="E10" s="31">
        <v>14</v>
      </c>
      <c r="F10" s="176">
        <f>E8+E9+E10+E11</f>
        <v>45</v>
      </c>
      <c r="G10" s="181"/>
      <c r="H10" s="184" t="s">
        <v>100</v>
      </c>
      <c r="I10" s="185"/>
      <c r="J10" s="185"/>
      <c r="K10" s="180">
        <f>M8+M9+M10+M11</f>
        <v>28</v>
      </c>
      <c r="L10" s="176"/>
      <c r="M10" s="29">
        <v>8</v>
      </c>
      <c r="N10" s="30" t="s">
        <v>1</v>
      </c>
      <c r="O10" s="31">
        <v>6</v>
      </c>
      <c r="P10" s="176">
        <f>O8+O9+O10+O11</f>
        <v>40</v>
      </c>
      <c r="Q10" s="181"/>
      <c r="R10" s="184" t="s">
        <v>90</v>
      </c>
      <c r="S10" s="185"/>
      <c r="T10" s="270"/>
      <c r="U10" s="180">
        <f>W8+W9+W10+W11</f>
        <v>24</v>
      </c>
      <c r="V10" s="176"/>
      <c r="W10" s="29">
        <v>8</v>
      </c>
      <c r="X10" s="30" t="s">
        <v>1</v>
      </c>
      <c r="Y10" s="31">
        <v>8</v>
      </c>
      <c r="Z10" s="176">
        <f>Y8+Y9+Y10+Y11</f>
        <v>25</v>
      </c>
      <c r="AA10" s="181"/>
      <c r="AB10" s="184" t="s">
        <v>83</v>
      </c>
      <c r="AC10" s="185"/>
      <c r="AD10" s="186"/>
    </row>
    <row r="11" spans="1:30" s="28" customFormat="1" ht="23.25" customHeight="1" thickBot="1">
      <c r="A11" s="187"/>
      <c r="B11" s="177"/>
      <c r="C11" s="40">
        <v>18</v>
      </c>
      <c r="D11" s="41" t="s">
        <v>2</v>
      </c>
      <c r="E11" s="42">
        <v>17</v>
      </c>
      <c r="F11" s="177"/>
      <c r="G11" s="188"/>
      <c r="H11" s="43" t="s">
        <v>13</v>
      </c>
      <c r="I11" s="268" t="s">
        <v>65</v>
      </c>
      <c r="J11" s="268"/>
      <c r="K11" s="187"/>
      <c r="L11" s="177"/>
      <c r="M11" s="40">
        <v>13</v>
      </c>
      <c r="N11" s="41" t="s">
        <v>2</v>
      </c>
      <c r="O11" s="42">
        <v>13</v>
      </c>
      <c r="P11" s="177"/>
      <c r="Q11" s="188"/>
      <c r="R11" s="44" t="s">
        <v>13</v>
      </c>
      <c r="S11" s="267" t="s">
        <v>35</v>
      </c>
      <c r="T11" s="271"/>
      <c r="U11" s="180"/>
      <c r="V11" s="176"/>
      <c r="W11" s="32">
        <v>6</v>
      </c>
      <c r="X11" s="33" t="s">
        <v>2</v>
      </c>
      <c r="Y11" s="34">
        <v>4</v>
      </c>
      <c r="Z11" s="176"/>
      <c r="AA11" s="181"/>
      <c r="AB11" s="43" t="s">
        <v>13</v>
      </c>
      <c r="AC11" s="268" t="s">
        <v>66</v>
      </c>
      <c r="AD11" s="269"/>
    </row>
    <row r="12" spans="1:30" s="28" customFormat="1" ht="23.25" customHeight="1">
      <c r="A12" s="180" t="s">
        <v>54</v>
      </c>
      <c r="B12" s="176"/>
      <c r="C12" s="23">
        <v>20</v>
      </c>
      <c r="D12" s="24" t="s">
        <v>3</v>
      </c>
      <c r="E12" s="25">
        <v>5</v>
      </c>
      <c r="F12" s="176" t="s">
        <v>65</v>
      </c>
      <c r="G12" s="181"/>
      <c r="H12" s="39"/>
      <c r="I12" s="35"/>
      <c r="J12" s="35"/>
      <c r="K12" s="180" t="s">
        <v>57</v>
      </c>
      <c r="L12" s="176"/>
      <c r="M12" s="23">
        <v>8</v>
      </c>
      <c r="N12" s="24" t="s">
        <v>3</v>
      </c>
      <c r="O12" s="25">
        <v>9</v>
      </c>
      <c r="P12" s="176" t="s">
        <v>35</v>
      </c>
      <c r="Q12" s="181"/>
      <c r="R12" s="61"/>
      <c r="S12" s="53"/>
      <c r="T12" s="53"/>
      <c r="U12" s="178" t="s">
        <v>60</v>
      </c>
      <c r="V12" s="265"/>
      <c r="W12" s="36">
        <v>10</v>
      </c>
      <c r="X12" s="37" t="s">
        <v>3</v>
      </c>
      <c r="Y12" s="38">
        <v>4</v>
      </c>
      <c r="Z12" s="265" t="s">
        <v>17</v>
      </c>
      <c r="AA12" s="179"/>
      <c r="AB12" s="39"/>
      <c r="AC12" s="35"/>
      <c r="AD12" s="120"/>
    </row>
    <row r="13" spans="1:30" s="28" customFormat="1" ht="23.25" customHeight="1">
      <c r="A13" s="180"/>
      <c r="B13" s="176"/>
      <c r="C13" s="29">
        <v>17</v>
      </c>
      <c r="D13" s="30" t="s">
        <v>0</v>
      </c>
      <c r="E13" s="31">
        <v>2</v>
      </c>
      <c r="F13" s="176"/>
      <c r="G13" s="181"/>
      <c r="H13" s="184" t="s">
        <v>84</v>
      </c>
      <c r="I13" s="185"/>
      <c r="J13" s="185"/>
      <c r="K13" s="180"/>
      <c r="L13" s="176"/>
      <c r="M13" s="29">
        <v>12</v>
      </c>
      <c r="N13" s="30" t="s">
        <v>0</v>
      </c>
      <c r="O13" s="31">
        <v>10</v>
      </c>
      <c r="P13" s="176"/>
      <c r="Q13" s="181"/>
      <c r="R13" s="184" t="s">
        <v>71</v>
      </c>
      <c r="S13" s="185"/>
      <c r="T13" s="185"/>
      <c r="U13" s="180"/>
      <c r="V13" s="176"/>
      <c r="W13" s="29">
        <v>12</v>
      </c>
      <c r="X13" s="30" t="s">
        <v>0</v>
      </c>
      <c r="Y13" s="31">
        <v>2</v>
      </c>
      <c r="Z13" s="176"/>
      <c r="AA13" s="181"/>
      <c r="AB13" s="184" t="s">
        <v>95</v>
      </c>
      <c r="AC13" s="185"/>
      <c r="AD13" s="186"/>
    </row>
    <row r="14" spans="1:30" s="28" customFormat="1" ht="23.25" customHeight="1">
      <c r="A14" s="180">
        <f>C12+C13+C14+C15</f>
        <v>62</v>
      </c>
      <c r="B14" s="176"/>
      <c r="C14" s="29">
        <v>15</v>
      </c>
      <c r="D14" s="30" t="s">
        <v>1</v>
      </c>
      <c r="E14" s="31">
        <v>6</v>
      </c>
      <c r="F14" s="176">
        <f>E12+E13+E14+E15</f>
        <v>25</v>
      </c>
      <c r="G14" s="181"/>
      <c r="H14" s="184" t="s">
        <v>97</v>
      </c>
      <c r="I14" s="185"/>
      <c r="J14" s="185"/>
      <c r="K14" s="180">
        <f>M12+M13+M14+M15</f>
        <v>40</v>
      </c>
      <c r="L14" s="176"/>
      <c r="M14" s="29">
        <v>14</v>
      </c>
      <c r="N14" s="30" t="s">
        <v>1</v>
      </c>
      <c r="O14" s="31">
        <v>10</v>
      </c>
      <c r="P14" s="176">
        <f>O12+O13+O14+O15</f>
        <v>41</v>
      </c>
      <c r="Q14" s="181"/>
      <c r="R14" s="184" t="s">
        <v>77</v>
      </c>
      <c r="S14" s="185"/>
      <c r="T14" s="185"/>
      <c r="U14" s="180">
        <f>W12+W13+W14+W15</f>
        <v>43</v>
      </c>
      <c r="V14" s="176"/>
      <c r="W14" s="29">
        <v>18</v>
      </c>
      <c r="X14" s="30" t="s">
        <v>1</v>
      </c>
      <c r="Y14" s="31">
        <v>3</v>
      </c>
      <c r="Z14" s="176">
        <f>Y12+Y13+Y14+Y15</f>
        <v>19</v>
      </c>
      <c r="AA14" s="181"/>
      <c r="AB14" s="184" t="s">
        <v>73</v>
      </c>
      <c r="AC14" s="185"/>
      <c r="AD14" s="186"/>
    </row>
    <row r="15" spans="1:30" s="28" customFormat="1" ht="23.25" customHeight="1" thickBot="1">
      <c r="A15" s="180"/>
      <c r="B15" s="176"/>
      <c r="C15" s="32">
        <v>10</v>
      </c>
      <c r="D15" s="33" t="s">
        <v>2</v>
      </c>
      <c r="E15" s="34">
        <v>12</v>
      </c>
      <c r="F15" s="176"/>
      <c r="G15" s="181"/>
      <c r="H15" s="43" t="s">
        <v>13</v>
      </c>
      <c r="I15" s="268" t="s">
        <v>64</v>
      </c>
      <c r="J15" s="268"/>
      <c r="K15" s="180"/>
      <c r="L15" s="176"/>
      <c r="M15" s="32">
        <v>6</v>
      </c>
      <c r="N15" s="33" t="s">
        <v>2</v>
      </c>
      <c r="O15" s="34">
        <v>12</v>
      </c>
      <c r="P15" s="176"/>
      <c r="Q15" s="181"/>
      <c r="R15" s="43" t="s">
        <v>13</v>
      </c>
      <c r="S15" s="268" t="s">
        <v>55</v>
      </c>
      <c r="T15" s="268"/>
      <c r="U15" s="180"/>
      <c r="V15" s="176"/>
      <c r="W15" s="32">
        <v>3</v>
      </c>
      <c r="X15" s="33" t="s">
        <v>2</v>
      </c>
      <c r="Y15" s="34">
        <v>10</v>
      </c>
      <c r="Z15" s="176"/>
      <c r="AA15" s="181"/>
      <c r="AB15" s="43" t="s">
        <v>13</v>
      </c>
      <c r="AC15" s="268" t="s">
        <v>59</v>
      </c>
      <c r="AD15" s="269"/>
    </row>
    <row r="16" spans="1:30" s="28" customFormat="1" ht="23.25" customHeight="1" thickTop="1">
      <c r="A16" s="222" t="s">
        <v>60</v>
      </c>
      <c r="B16" s="266"/>
      <c r="C16" s="48">
        <v>6</v>
      </c>
      <c r="D16" s="49" t="s">
        <v>3</v>
      </c>
      <c r="E16" s="50">
        <v>9</v>
      </c>
      <c r="F16" s="266" t="s">
        <v>34</v>
      </c>
      <c r="G16" s="221"/>
      <c r="H16" s="26"/>
      <c r="I16" s="27"/>
      <c r="J16" s="47"/>
      <c r="K16" s="222" t="s">
        <v>59</v>
      </c>
      <c r="L16" s="266"/>
      <c r="M16" s="48">
        <v>7</v>
      </c>
      <c r="N16" s="49" t="s">
        <v>3</v>
      </c>
      <c r="O16" s="50">
        <v>10</v>
      </c>
      <c r="P16" s="266" t="s">
        <v>59</v>
      </c>
      <c r="Q16" s="221"/>
      <c r="R16" s="26"/>
      <c r="S16" s="27"/>
      <c r="T16" s="47"/>
      <c r="U16" s="178" t="s">
        <v>68</v>
      </c>
      <c r="V16" s="179"/>
      <c r="W16" s="36">
        <v>11</v>
      </c>
      <c r="X16" s="37" t="s">
        <v>3</v>
      </c>
      <c r="Y16" s="38">
        <v>7</v>
      </c>
      <c r="Z16" s="265" t="s">
        <v>34</v>
      </c>
      <c r="AA16" s="179"/>
      <c r="AB16" s="39"/>
      <c r="AC16" s="35"/>
      <c r="AD16" s="120"/>
    </row>
    <row r="17" spans="1:30" s="28" customFormat="1" ht="23.25" customHeight="1">
      <c r="A17" s="180"/>
      <c r="B17" s="176"/>
      <c r="C17" s="29">
        <v>15</v>
      </c>
      <c r="D17" s="30" t="s">
        <v>0</v>
      </c>
      <c r="E17" s="31">
        <v>4</v>
      </c>
      <c r="F17" s="176"/>
      <c r="G17" s="181"/>
      <c r="H17" s="184" t="s">
        <v>49</v>
      </c>
      <c r="I17" s="185"/>
      <c r="J17" s="270"/>
      <c r="K17" s="180"/>
      <c r="L17" s="176"/>
      <c r="M17" s="29">
        <v>8</v>
      </c>
      <c r="N17" s="30" t="s">
        <v>0</v>
      </c>
      <c r="O17" s="31">
        <v>9</v>
      </c>
      <c r="P17" s="176"/>
      <c r="Q17" s="181"/>
      <c r="R17" s="184" t="s">
        <v>76</v>
      </c>
      <c r="S17" s="185"/>
      <c r="T17" s="270"/>
      <c r="U17" s="180"/>
      <c r="V17" s="181"/>
      <c r="W17" s="29">
        <v>11</v>
      </c>
      <c r="X17" s="30" t="s">
        <v>0</v>
      </c>
      <c r="Y17" s="31">
        <v>6</v>
      </c>
      <c r="Z17" s="176"/>
      <c r="AA17" s="181"/>
      <c r="AB17" s="184" t="s">
        <v>99</v>
      </c>
      <c r="AC17" s="185"/>
      <c r="AD17" s="186"/>
    </row>
    <row r="18" spans="1:30" s="28" customFormat="1" ht="23.25" customHeight="1">
      <c r="A18" s="180">
        <f>C16+C17+C18+C19</f>
        <v>31</v>
      </c>
      <c r="B18" s="176"/>
      <c r="C18" s="29">
        <v>2</v>
      </c>
      <c r="D18" s="30" t="s">
        <v>1</v>
      </c>
      <c r="E18" s="31">
        <v>10</v>
      </c>
      <c r="F18" s="176">
        <f>E16+E17+E18+E19</f>
        <v>35</v>
      </c>
      <c r="G18" s="181"/>
      <c r="H18" s="184" t="s">
        <v>73</v>
      </c>
      <c r="I18" s="185"/>
      <c r="J18" s="270"/>
      <c r="K18" s="180">
        <f>M16+M17+M18+M19</f>
        <v>43</v>
      </c>
      <c r="L18" s="176"/>
      <c r="M18" s="29">
        <v>14</v>
      </c>
      <c r="N18" s="30" t="s">
        <v>1</v>
      </c>
      <c r="O18" s="31">
        <v>7</v>
      </c>
      <c r="P18" s="176">
        <f>O16+O17+O18+O19</f>
        <v>31</v>
      </c>
      <c r="Q18" s="181"/>
      <c r="R18" s="184" t="s">
        <v>95</v>
      </c>
      <c r="S18" s="185"/>
      <c r="T18" s="270"/>
      <c r="U18" s="180">
        <f>W16+W17+W18+W19</f>
        <v>43</v>
      </c>
      <c r="V18" s="176"/>
      <c r="W18" s="29">
        <v>7</v>
      </c>
      <c r="X18" s="30" t="s">
        <v>1</v>
      </c>
      <c r="Y18" s="31">
        <v>10</v>
      </c>
      <c r="Z18" s="176">
        <f>Y16+Y17+Y18+Y19</f>
        <v>36</v>
      </c>
      <c r="AA18" s="181"/>
      <c r="AB18" s="184" t="s">
        <v>91</v>
      </c>
      <c r="AC18" s="185"/>
      <c r="AD18" s="186"/>
    </row>
    <row r="19" spans="1:30" s="28" customFormat="1" ht="23.25" customHeight="1" thickBot="1">
      <c r="A19" s="187"/>
      <c r="B19" s="177"/>
      <c r="C19" s="40">
        <v>8</v>
      </c>
      <c r="D19" s="41" t="s">
        <v>2</v>
      </c>
      <c r="E19" s="42">
        <v>12</v>
      </c>
      <c r="F19" s="177"/>
      <c r="G19" s="188"/>
      <c r="H19" s="44" t="s">
        <v>13</v>
      </c>
      <c r="I19" s="267" t="s">
        <v>35</v>
      </c>
      <c r="J19" s="271"/>
      <c r="K19" s="187"/>
      <c r="L19" s="177"/>
      <c r="M19" s="40">
        <v>14</v>
      </c>
      <c r="N19" s="41" t="s">
        <v>2</v>
      </c>
      <c r="O19" s="42">
        <v>5</v>
      </c>
      <c r="P19" s="177"/>
      <c r="Q19" s="188"/>
      <c r="R19" s="44" t="s">
        <v>13</v>
      </c>
      <c r="S19" s="267" t="s">
        <v>68</v>
      </c>
      <c r="T19" s="271"/>
      <c r="U19" s="225"/>
      <c r="V19" s="274"/>
      <c r="W19" s="66">
        <v>14</v>
      </c>
      <c r="X19" s="67" t="s">
        <v>2</v>
      </c>
      <c r="Y19" s="68">
        <v>13</v>
      </c>
      <c r="Z19" s="274"/>
      <c r="AA19" s="219"/>
      <c r="AB19" s="69" t="s">
        <v>13</v>
      </c>
      <c r="AC19" s="275" t="s">
        <v>58</v>
      </c>
      <c r="AD19" s="276"/>
    </row>
    <row r="20" spans="1:32" ht="23.25" customHeight="1">
      <c r="A20" s="180" t="s">
        <v>62</v>
      </c>
      <c r="B20" s="176"/>
      <c r="C20" s="23">
        <v>4</v>
      </c>
      <c r="D20" s="24" t="s">
        <v>3</v>
      </c>
      <c r="E20" s="25">
        <v>21</v>
      </c>
      <c r="F20" s="176" t="s">
        <v>54</v>
      </c>
      <c r="G20" s="181"/>
      <c r="H20" s="39"/>
      <c r="I20" s="35"/>
      <c r="J20" s="46"/>
      <c r="K20" s="178" t="s">
        <v>35</v>
      </c>
      <c r="L20" s="179"/>
      <c r="M20" s="23">
        <v>10</v>
      </c>
      <c r="N20" s="24" t="s">
        <v>3</v>
      </c>
      <c r="O20" s="25">
        <v>10</v>
      </c>
      <c r="P20" s="182" t="s">
        <v>68</v>
      </c>
      <c r="Q20" s="179"/>
      <c r="R20" s="61"/>
      <c r="S20" s="53"/>
      <c r="T20" s="58"/>
      <c r="U20" s="180" t="s">
        <v>65</v>
      </c>
      <c r="V20" s="181"/>
      <c r="W20" s="23">
        <v>10</v>
      </c>
      <c r="X20" s="24" t="s">
        <v>3</v>
      </c>
      <c r="Y20" s="25">
        <v>8</v>
      </c>
      <c r="Z20" s="176" t="s">
        <v>57</v>
      </c>
      <c r="AA20" s="181"/>
      <c r="AB20" s="61"/>
      <c r="AC20" s="53"/>
      <c r="AD20" s="121"/>
      <c r="AF20"/>
    </row>
    <row r="21" spans="1:32" ht="23.25" customHeight="1">
      <c r="A21" s="180"/>
      <c r="B21" s="176"/>
      <c r="C21" s="29">
        <v>14</v>
      </c>
      <c r="D21" s="30" t="s">
        <v>0</v>
      </c>
      <c r="E21" s="31">
        <v>8</v>
      </c>
      <c r="F21" s="176"/>
      <c r="G21" s="181"/>
      <c r="H21" s="184" t="s">
        <v>71</v>
      </c>
      <c r="I21" s="185"/>
      <c r="J21" s="270"/>
      <c r="K21" s="180"/>
      <c r="L21" s="181"/>
      <c r="M21" s="29">
        <v>9</v>
      </c>
      <c r="N21" s="30" t="s">
        <v>0</v>
      </c>
      <c r="O21" s="31">
        <v>6</v>
      </c>
      <c r="P21" s="183"/>
      <c r="Q21" s="181"/>
      <c r="R21" s="184" t="s">
        <v>78</v>
      </c>
      <c r="S21" s="185"/>
      <c r="T21" s="186"/>
      <c r="U21" s="180"/>
      <c r="V21" s="181"/>
      <c r="W21" s="29">
        <v>3</v>
      </c>
      <c r="X21" s="30" t="s">
        <v>0</v>
      </c>
      <c r="Y21" s="31">
        <v>12</v>
      </c>
      <c r="Z21" s="176"/>
      <c r="AA21" s="181"/>
      <c r="AB21" s="184" t="s">
        <v>99</v>
      </c>
      <c r="AC21" s="185"/>
      <c r="AD21" s="186"/>
      <c r="AF21"/>
    </row>
    <row r="22" spans="1:32" ht="23.25" customHeight="1">
      <c r="A22" s="180">
        <f>C20+C21+C22+C23</f>
        <v>32</v>
      </c>
      <c r="B22" s="176"/>
      <c r="C22" s="29">
        <v>8</v>
      </c>
      <c r="D22" s="30" t="s">
        <v>1</v>
      </c>
      <c r="E22" s="31">
        <v>21</v>
      </c>
      <c r="F22" s="176">
        <f>E20+E21+E22+E23</f>
        <v>60</v>
      </c>
      <c r="G22" s="181"/>
      <c r="H22" s="184" t="s">
        <v>90</v>
      </c>
      <c r="I22" s="185"/>
      <c r="J22" s="270"/>
      <c r="K22" s="180">
        <f>M20+M21+M22+M23</f>
        <v>40</v>
      </c>
      <c r="L22" s="181"/>
      <c r="M22" s="29">
        <v>17</v>
      </c>
      <c r="N22" s="30" t="s">
        <v>1</v>
      </c>
      <c r="O22" s="31">
        <v>8</v>
      </c>
      <c r="P22" s="183">
        <f>O20+O21+O22+O23</f>
        <v>41</v>
      </c>
      <c r="Q22" s="181"/>
      <c r="R22" s="184" t="s">
        <v>98</v>
      </c>
      <c r="S22" s="185"/>
      <c r="T22" s="186"/>
      <c r="U22" s="180">
        <f>W20+W21+W22+W23</f>
        <v>27</v>
      </c>
      <c r="V22" s="181"/>
      <c r="W22" s="29">
        <v>4</v>
      </c>
      <c r="X22" s="30" t="s">
        <v>1</v>
      </c>
      <c r="Y22" s="31">
        <v>6</v>
      </c>
      <c r="Z22" s="176">
        <f>Y20+Y21+Y22+Y23</f>
        <v>30</v>
      </c>
      <c r="AA22" s="181"/>
      <c r="AB22" s="184" t="s">
        <v>100</v>
      </c>
      <c r="AC22" s="185"/>
      <c r="AD22" s="186"/>
      <c r="AF22"/>
    </row>
    <row r="23" spans="1:32" ht="23.25" customHeight="1" thickBot="1">
      <c r="A23" s="187"/>
      <c r="B23" s="177"/>
      <c r="C23" s="40">
        <v>6</v>
      </c>
      <c r="D23" s="41" t="s">
        <v>2</v>
      </c>
      <c r="E23" s="42">
        <v>10</v>
      </c>
      <c r="F23" s="177"/>
      <c r="G23" s="188"/>
      <c r="H23" s="44" t="s">
        <v>13</v>
      </c>
      <c r="I23" s="267" t="s">
        <v>52</v>
      </c>
      <c r="J23" s="271"/>
      <c r="K23" s="187"/>
      <c r="L23" s="188"/>
      <c r="M23" s="40">
        <v>4</v>
      </c>
      <c r="N23" s="41" t="s">
        <v>2</v>
      </c>
      <c r="O23" s="42">
        <v>17</v>
      </c>
      <c r="P23" s="189"/>
      <c r="Q23" s="188"/>
      <c r="R23" s="44" t="s">
        <v>13</v>
      </c>
      <c r="S23" s="190" t="s">
        <v>56</v>
      </c>
      <c r="T23" s="273"/>
      <c r="U23" s="187"/>
      <c r="V23" s="188"/>
      <c r="W23" s="40">
        <v>10</v>
      </c>
      <c r="X23" s="41" t="s">
        <v>2</v>
      </c>
      <c r="Y23" s="42">
        <v>4</v>
      </c>
      <c r="Z23" s="177"/>
      <c r="AA23" s="188"/>
      <c r="AB23" s="44" t="s">
        <v>13</v>
      </c>
      <c r="AC23" s="267" t="s">
        <v>33</v>
      </c>
      <c r="AD23" s="279"/>
      <c r="AF23"/>
    </row>
    <row r="24" spans="1:32" ht="23.25" customHeight="1">
      <c r="A24" s="178" t="s">
        <v>34</v>
      </c>
      <c r="B24" s="265"/>
      <c r="C24" s="36">
        <v>15</v>
      </c>
      <c r="D24" s="37" t="s">
        <v>3</v>
      </c>
      <c r="E24" s="38">
        <v>6</v>
      </c>
      <c r="F24" s="265" t="s">
        <v>65</v>
      </c>
      <c r="G24" s="179"/>
      <c r="H24" s="39"/>
      <c r="I24" s="35"/>
      <c r="J24" s="46"/>
      <c r="K24" s="178" t="s">
        <v>57</v>
      </c>
      <c r="L24" s="179"/>
      <c r="M24" s="3">
        <v>13</v>
      </c>
      <c r="N24" s="37" t="s">
        <v>3</v>
      </c>
      <c r="O24" s="38">
        <v>5</v>
      </c>
      <c r="P24" s="182" t="s">
        <v>59</v>
      </c>
      <c r="Q24" s="179"/>
      <c r="R24" s="39"/>
      <c r="S24" s="35"/>
      <c r="T24" s="46"/>
      <c r="U24" s="178" t="s">
        <v>68</v>
      </c>
      <c r="V24" s="179"/>
      <c r="W24" s="36">
        <v>15</v>
      </c>
      <c r="X24" s="37" t="s">
        <v>38</v>
      </c>
      <c r="Y24" s="38">
        <v>2</v>
      </c>
      <c r="Z24" s="265" t="s">
        <v>62</v>
      </c>
      <c r="AA24" s="179"/>
      <c r="AB24" s="39"/>
      <c r="AC24" s="35"/>
      <c r="AD24" s="120"/>
      <c r="AF24"/>
    </row>
    <row r="25" spans="1:32" ht="23.25" customHeight="1">
      <c r="A25" s="180"/>
      <c r="B25" s="176"/>
      <c r="C25" s="29">
        <v>13</v>
      </c>
      <c r="D25" s="30" t="s">
        <v>0</v>
      </c>
      <c r="E25" s="31">
        <v>3</v>
      </c>
      <c r="F25" s="176"/>
      <c r="G25" s="181"/>
      <c r="H25" s="184" t="s">
        <v>95</v>
      </c>
      <c r="I25" s="185"/>
      <c r="J25" s="270"/>
      <c r="K25" s="180"/>
      <c r="L25" s="181"/>
      <c r="M25" s="29">
        <v>8</v>
      </c>
      <c r="N25" s="30" t="s">
        <v>0</v>
      </c>
      <c r="O25" s="31">
        <v>11</v>
      </c>
      <c r="P25" s="183"/>
      <c r="Q25" s="181"/>
      <c r="R25" s="184" t="s">
        <v>107</v>
      </c>
      <c r="S25" s="185"/>
      <c r="T25" s="186"/>
      <c r="U25" s="180"/>
      <c r="V25" s="181"/>
      <c r="W25" s="29">
        <v>15</v>
      </c>
      <c r="X25" s="30" t="s">
        <v>0</v>
      </c>
      <c r="Y25" s="31">
        <v>16</v>
      </c>
      <c r="Z25" s="176"/>
      <c r="AA25" s="181"/>
      <c r="AB25" s="184" t="s">
        <v>78</v>
      </c>
      <c r="AC25" s="185"/>
      <c r="AD25" s="186"/>
      <c r="AF25"/>
    </row>
    <row r="26" spans="1:32" ht="23.25" customHeight="1">
      <c r="A26" s="180">
        <f>C24+C25+C26+C27</f>
        <v>54</v>
      </c>
      <c r="B26" s="176"/>
      <c r="C26" s="29">
        <v>15</v>
      </c>
      <c r="D26" s="30" t="s">
        <v>1</v>
      </c>
      <c r="E26" s="31">
        <v>8</v>
      </c>
      <c r="F26" s="176">
        <f>E24+E25+E26+E27</f>
        <v>27</v>
      </c>
      <c r="G26" s="181"/>
      <c r="H26" s="184" t="s">
        <v>99</v>
      </c>
      <c r="I26" s="185"/>
      <c r="J26" s="270"/>
      <c r="K26" s="180">
        <f>M27+M25+M26+M24</f>
        <v>51</v>
      </c>
      <c r="L26" s="181"/>
      <c r="M26" s="32">
        <v>14</v>
      </c>
      <c r="N26" s="30" t="s">
        <v>1</v>
      </c>
      <c r="O26" s="31">
        <v>11</v>
      </c>
      <c r="P26" s="183">
        <f>O24+O25+O26+O27</f>
        <v>32</v>
      </c>
      <c r="Q26" s="181"/>
      <c r="R26" s="184" t="s">
        <v>73</v>
      </c>
      <c r="S26" s="185"/>
      <c r="T26" s="186"/>
      <c r="U26" s="180">
        <f>W24+W25+W26+W27</f>
        <v>54</v>
      </c>
      <c r="V26" s="176"/>
      <c r="W26" s="29">
        <v>21</v>
      </c>
      <c r="X26" s="24" t="s">
        <v>36</v>
      </c>
      <c r="Y26" s="31">
        <v>5</v>
      </c>
      <c r="Z26" s="176">
        <f>Y24+Y25+Y26+Y27</f>
        <v>33</v>
      </c>
      <c r="AA26" s="181"/>
      <c r="AB26" s="184" t="s">
        <v>43</v>
      </c>
      <c r="AC26" s="185"/>
      <c r="AD26" s="186"/>
      <c r="AF26"/>
    </row>
    <row r="27" spans="1:32" ht="23.25" customHeight="1" thickBot="1">
      <c r="A27" s="187"/>
      <c r="B27" s="177"/>
      <c r="C27" s="40">
        <v>11</v>
      </c>
      <c r="D27" s="41" t="s">
        <v>2</v>
      </c>
      <c r="E27" s="42">
        <v>10</v>
      </c>
      <c r="F27" s="177"/>
      <c r="G27" s="188"/>
      <c r="H27" s="43" t="s">
        <v>13</v>
      </c>
      <c r="I27" s="268" t="s">
        <v>53</v>
      </c>
      <c r="J27" s="272"/>
      <c r="K27" s="187"/>
      <c r="L27" s="188"/>
      <c r="M27" s="40">
        <v>16</v>
      </c>
      <c r="N27" s="41" t="s">
        <v>2</v>
      </c>
      <c r="O27" s="42">
        <v>5</v>
      </c>
      <c r="P27" s="189"/>
      <c r="Q27" s="188"/>
      <c r="R27" s="43" t="s">
        <v>13</v>
      </c>
      <c r="S27" s="190" t="s">
        <v>82</v>
      </c>
      <c r="T27" s="273"/>
      <c r="U27" s="225"/>
      <c r="V27" s="274"/>
      <c r="W27" s="66">
        <v>3</v>
      </c>
      <c r="X27" s="67" t="s">
        <v>37</v>
      </c>
      <c r="Y27" s="68">
        <v>10</v>
      </c>
      <c r="Z27" s="274"/>
      <c r="AA27" s="219"/>
      <c r="AB27" s="69" t="s">
        <v>13</v>
      </c>
      <c r="AC27" s="275" t="s">
        <v>51</v>
      </c>
      <c r="AD27" s="276"/>
      <c r="AF27"/>
    </row>
    <row r="28" spans="1:32" ht="23.25" customHeight="1">
      <c r="A28" s="180" t="s">
        <v>54</v>
      </c>
      <c r="B28" s="176"/>
      <c r="C28" s="23">
        <v>22</v>
      </c>
      <c r="D28" s="24" t="s">
        <v>3</v>
      </c>
      <c r="E28" s="25">
        <v>4</v>
      </c>
      <c r="F28" s="176" t="s">
        <v>60</v>
      </c>
      <c r="G28" s="181"/>
      <c r="H28" s="39"/>
      <c r="I28" s="35"/>
      <c r="J28" s="46"/>
      <c r="K28" s="178" t="s">
        <v>17</v>
      </c>
      <c r="L28" s="179"/>
      <c r="M28" s="23">
        <v>6</v>
      </c>
      <c r="N28" s="24" t="s">
        <v>3</v>
      </c>
      <c r="O28" s="25">
        <v>12</v>
      </c>
      <c r="P28" s="182" t="s">
        <v>35</v>
      </c>
      <c r="Q28" s="179"/>
      <c r="R28" s="39"/>
      <c r="S28" s="35"/>
      <c r="T28" s="46"/>
      <c r="U28" s="180" t="s">
        <v>60</v>
      </c>
      <c r="V28" s="181"/>
      <c r="W28" s="23">
        <v>16</v>
      </c>
      <c r="X28" s="24" t="s">
        <v>3</v>
      </c>
      <c r="Y28" s="25">
        <v>11</v>
      </c>
      <c r="Z28" s="176" t="s">
        <v>35</v>
      </c>
      <c r="AA28" s="181"/>
      <c r="AB28" s="61"/>
      <c r="AC28" s="53"/>
      <c r="AD28" s="121"/>
      <c r="AF28"/>
    </row>
    <row r="29" spans="1:32" ht="23.25" customHeight="1">
      <c r="A29" s="180"/>
      <c r="B29" s="176"/>
      <c r="C29" s="29">
        <v>4</v>
      </c>
      <c r="D29" s="30" t="s">
        <v>0</v>
      </c>
      <c r="E29" s="31">
        <v>2</v>
      </c>
      <c r="F29" s="176"/>
      <c r="G29" s="181"/>
      <c r="H29" s="184" t="s">
        <v>101</v>
      </c>
      <c r="I29" s="185"/>
      <c r="J29" s="270"/>
      <c r="K29" s="180"/>
      <c r="L29" s="181"/>
      <c r="M29" s="29">
        <v>3</v>
      </c>
      <c r="N29" s="30" t="s">
        <v>0</v>
      </c>
      <c r="O29" s="31">
        <v>9</v>
      </c>
      <c r="P29" s="183"/>
      <c r="Q29" s="181"/>
      <c r="R29" s="184" t="s">
        <v>84</v>
      </c>
      <c r="S29" s="185"/>
      <c r="T29" s="185"/>
      <c r="U29" s="180"/>
      <c r="V29" s="181"/>
      <c r="W29" s="29">
        <v>10</v>
      </c>
      <c r="X29" s="30" t="s">
        <v>0</v>
      </c>
      <c r="Y29" s="31">
        <v>12</v>
      </c>
      <c r="Z29" s="176"/>
      <c r="AA29" s="181"/>
      <c r="AB29" s="184" t="s">
        <v>71</v>
      </c>
      <c r="AC29" s="185"/>
      <c r="AD29" s="186"/>
      <c r="AF29"/>
    </row>
    <row r="30" spans="1:32" ht="23.25" customHeight="1">
      <c r="A30" s="180">
        <f>C28+C29+C30+C31</f>
        <v>55</v>
      </c>
      <c r="B30" s="176"/>
      <c r="C30" s="29">
        <v>12</v>
      </c>
      <c r="D30" s="30" t="s">
        <v>1</v>
      </c>
      <c r="E30" s="31">
        <v>6</v>
      </c>
      <c r="F30" s="176">
        <f>E28+E29+E30+E31</f>
        <v>17</v>
      </c>
      <c r="G30" s="181"/>
      <c r="H30" s="184" t="s">
        <v>90</v>
      </c>
      <c r="I30" s="185"/>
      <c r="J30" s="270"/>
      <c r="K30" s="180">
        <f>M28+M29+M30+M31</f>
        <v>17</v>
      </c>
      <c r="L30" s="181"/>
      <c r="M30" s="29">
        <v>2</v>
      </c>
      <c r="N30" s="30" t="s">
        <v>1</v>
      </c>
      <c r="O30" s="31">
        <v>18</v>
      </c>
      <c r="P30" s="183">
        <f>O28+O29+O30+O31</f>
        <v>56</v>
      </c>
      <c r="Q30" s="181"/>
      <c r="R30" s="184" t="s">
        <v>108</v>
      </c>
      <c r="S30" s="185"/>
      <c r="T30" s="185"/>
      <c r="U30" s="180">
        <f>W28+W29+W30+W31</f>
        <v>40</v>
      </c>
      <c r="V30" s="176"/>
      <c r="W30" s="29">
        <v>8</v>
      </c>
      <c r="X30" s="24" t="s">
        <v>36</v>
      </c>
      <c r="Y30" s="31">
        <v>10</v>
      </c>
      <c r="Z30" s="176">
        <f>Y28+Y29+Y30+Y31</f>
        <v>41</v>
      </c>
      <c r="AA30" s="181"/>
      <c r="AB30" s="184" t="s">
        <v>77</v>
      </c>
      <c r="AC30" s="185"/>
      <c r="AD30" s="186"/>
      <c r="AF30"/>
    </row>
    <row r="31" spans="1:32" ht="23.25" customHeight="1" thickBot="1">
      <c r="A31" s="180"/>
      <c r="B31" s="176"/>
      <c r="C31" s="32">
        <v>17</v>
      </c>
      <c r="D31" s="33" t="s">
        <v>2</v>
      </c>
      <c r="E31" s="34">
        <v>5</v>
      </c>
      <c r="F31" s="176"/>
      <c r="G31" s="181"/>
      <c r="H31" s="43" t="s">
        <v>13</v>
      </c>
      <c r="I31" s="268" t="s">
        <v>56</v>
      </c>
      <c r="J31" s="272"/>
      <c r="K31" s="180"/>
      <c r="L31" s="181"/>
      <c r="M31" s="32">
        <v>6</v>
      </c>
      <c r="N31" s="33" t="s">
        <v>2</v>
      </c>
      <c r="O31" s="34">
        <v>17</v>
      </c>
      <c r="P31" s="183"/>
      <c r="Q31" s="181"/>
      <c r="R31" s="43" t="s">
        <v>13</v>
      </c>
      <c r="S31" s="277" t="s">
        <v>57</v>
      </c>
      <c r="T31" s="278"/>
      <c r="U31" s="180"/>
      <c r="V31" s="176"/>
      <c r="W31" s="32">
        <v>6</v>
      </c>
      <c r="X31" s="33" t="s">
        <v>37</v>
      </c>
      <c r="Y31" s="34">
        <v>8</v>
      </c>
      <c r="Z31" s="176"/>
      <c r="AA31" s="181"/>
      <c r="AB31" s="43" t="s">
        <v>13</v>
      </c>
      <c r="AC31" s="268" t="s">
        <v>63</v>
      </c>
      <c r="AD31" s="269"/>
      <c r="AF31"/>
    </row>
    <row r="32" spans="1:32" ht="23.25" customHeight="1" thickTop="1">
      <c r="A32" s="222" t="s">
        <v>62</v>
      </c>
      <c r="B32" s="266"/>
      <c r="C32" s="48">
        <v>3</v>
      </c>
      <c r="D32" s="49" t="s">
        <v>3</v>
      </c>
      <c r="E32" s="50">
        <v>10</v>
      </c>
      <c r="F32" s="266" t="s">
        <v>60</v>
      </c>
      <c r="G32" s="221"/>
      <c r="H32" s="26"/>
      <c r="I32" s="27"/>
      <c r="J32" s="47"/>
      <c r="K32" s="222" t="s">
        <v>57</v>
      </c>
      <c r="L32" s="221"/>
      <c r="M32" s="48">
        <v>4</v>
      </c>
      <c r="N32" s="49" t="s">
        <v>3</v>
      </c>
      <c r="O32" s="50">
        <v>16</v>
      </c>
      <c r="P32" s="220" t="s">
        <v>68</v>
      </c>
      <c r="Q32" s="221"/>
      <c r="R32" s="26"/>
      <c r="S32" s="27"/>
      <c r="T32" s="47"/>
      <c r="U32" s="178" t="s">
        <v>59</v>
      </c>
      <c r="V32" s="179"/>
      <c r="W32" s="36">
        <v>6</v>
      </c>
      <c r="X32" s="37" t="s">
        <v>3</v>
      </c>
      <c r="Y32" s="38">
        <v>25</v>
      </c>
      <c r="Z32" s="265" t="s">
        <v>54</v>
      </c>
      <c r="AA32" s="179"/>
      <c r="AB32" s="39"/>
      <c r="AC32" s="35"/>
      <c r="AD32" s="120"/>
      <c r="AF32"/>
    </row>
    <row r="33" spans="1:32" ht="23.25" customHeight="1">
      <c r="A33" s="180"/>
      <c r="B33" s="176"/>
      <c r="C33" s="29">
        <v>6</v>
      </c>
      <c r="D33" s="30" t="s">
        <v>0</v>
      </c>
      <c r="E33" s="31">
        <v>18</v>
      </c>
      <c r="F33" s="176"/>
      <c r="G33" s="181"/>
      <c r="H33" s="184" t="s">
        <v>49</v>
      </c>
      <c r="I33" s="185"/>
      <c r="J33" s="270"/>
      <c r="K33" s="180"/>
      <c r="L33" s="181"/>
      <c r="M33" s="29">
        <v>2</v>
      </c>
      <c r="N33" s="30" t="s">
        <v>0</v>
      </c>
      <c r="O33" s="31">
        <v>10</v>
      </c>
      <c r="P33" s="183"/>
      <c r="Q33" s="181"/>
      <c r="R33" s="184" t="s">
        <v>85</v>
      </c>
      <c r="S33" s="185"/>
      <c r="T33" s="185"/>
      <c r="U33" s="180"/>
      <c r="V33" s="181"/>
      <c r="W33" s="29">
        <v>8</v>
      </c>
      <c r="X33" s="30" t="s">
        <v>0</v>
      </c>
      <c r="Y33" s="31">
        <v>12</v>
      </c>
      <c r="Z33" s="176"/>
      <c r="AA33" s="181"/>
      <c r="AB33" s="184" t="s">
        <v>101</v>
      </c>
      <c r="AC33" s="185"/>
      <c r="AD33" s="186"/>
      <c r="AF33"/>
    </row>
    <row r="34" spans="1:32" ht="23.25" customHeight="1">
      <c r="A34" s="180">
        <f>C32+C33+C34+C35</f>
        <v>25</v>
      </c>
      <c r="B34" s="176"/>
      <c r="C34" s="29">
        <v>10</v>
      </c>
      <c r="D34" s="30" t="s">
        <v>1</v>
      </c>
      <c r="E34" s="31">
        <v>11</v>
      </c>
      <c r="F34" s="176">
        <f>E32+E33+E34+E35</f>
        <v>48</v>
      </c>
      <c r="G34" s="181"/>
      <c r="H34" s="184" t="s">
        <v>99</v>
      </c>
      <c r="I34" s="185"/>
      <c r="J34" s="270"/>
      <c r="K34" s="180">
        <f>M32+M33+M34+M35</f>
        <v>23</v>
      </c>
      <c r="L34" s="181"/>
      <c r="M34" s="29">
        <v>8</v>
      </c>
      <c r="N34" s="30" t="s">
        <v>1</v>
      </c>
      <c r="O34" s="31">
        <v>10</v>
      </c>
      <c r="P34" s="183">
        <f>O32+O33+O34+O35</f>
        <v>48</v>
      </c>
      <c r="Q34" s="181"/>
      <c r="R34" s="184" t="s">
        <v>96</v>
      </c>
      <c r="S34" s="185"/>
      <c r="T34" s="185"/>
      <c r="U34" s="180">
        <f>W32+W33+W34+W35</f>
        <v>24</v>
      </c>
      <c r="V34" s="176"/>
      <c r="W34" s="29">
        <v>6</v>
      </c>
      <c r="X34" s="24" t="s">
        <v>36</v>
      </c>
      <c r="Y34" s="31">
        <v>19</v>
      </c>
      <c r="Z34" s="176">
        <f>Y32+Y33+Y34+Y35</f>
        <v>80</v>
      </c>
      <c r="AA34" s="181"/>
      <c r="AB34" s="184" t="s">
        <v>102</v>
      </c>
      <c r="AC34" s="185"/>
      <c r="AD34" s="186"/>
      <c r="AF34"/>
    </row>
    <row r="35" spans="1:32" ht="23.25" customHeight="1" thickBot="1">
      <c r="A35" s="187"/>
      <c r="B35" s="177"/>
      <c r="C35" s="40">
        <v>6</v>
      </c>
      <c r="D35" s="41" t="s">
        <v>2</v>
      </c>
      <c r="E35" s="42">
        <v>9</v>
      </c>
      <c r="F35" s="177"/>
      <c r="G35" s="188"/>
      <c r="H35" s="44" t="s">
        <v>13</v>
      </c>
      <c r="I35" s="190" t="s">
        <v>52</v>
      </c>
      <c r="J35" s="273"/>
      <c r="K35" s="187"/>
      <c r="L35" s="188"/>
      <c r="M35" s="40">
        <v>9</v>
      </c>
      <c r="N35" s="41" t="s">
        <v>2</v>
      </c>
      <c r="O35" s="42">
        <v>12</v>
      </c>
      <c r="P35" s="189"/>
      <c r="Q35" s="188"/>
      <c r="R35" s="44" t="s">
        <v>13</v>
      </c>
      <c r="S35" s="190" t="s">
        <v>66</v>
      </c>
      <c r="T35" s="273"/>
      <c r="U35" s="187"/>
      <c r="V35" s="177"/>
      <c r="W35" s="40">
        <v>4</v>
      </c>
      <c r="X35" s="41" t="s">
        <v>37</v>
      </c>
      <c r="Y35" s="42">
        <v>24</v>
      </c>
      <c r="Z35" s="177"/>
      <c r="AA35" s="188"/>
      <c r="AB35" s="44" t="s">
        <v>13</v>
      </c>
      <c r="AC35" s="267" t="s">
        <v>34</v>
      </c>
      <c r="AD35" s="279"/>
      <c r="AF35"/>
    </row>
    <row r="36" spans="1:32" ht="23.25" customHeight="1">
      <c r="A36" s="180" t="s">
        <v>65</v>
      </c>
      <c r="B36" s="176"/>
      <c r="C36" s="23">
        <v>10</v>
      </c>
      <c r="D36" s="24" t="s">
        <v>3</v>
      </c>
      <c r="E36" s="25">
        <v>10</v>
      </c>
      <c r="F36" s="176" t="s">
        <v>62</v>
      </c>
      <c r="G36" s="181"/>
      <c r="H36" s="39"/>
      <c r="I36" s="35"/>
      <c r="J36" s="46"/>
      <c r="K36" s="178" t="s">
        <v>68</v>
      </c>
      <c r="L36" s="179"/>
      <c r="M36" s="36">
        <v>12</v>
      </c>
      <c r="N36" s="37" t="s">
        <v>3</v>
      </c>
      <c r="O36" s="38">
        <v>3</v>
      </c>
      <c r="P36" s="182" t="s">
        <v>17</v>
      </c>
      <c r="Q36" s="179"/>
      <c r="R36" s="39"/>
      <c r="S36" s="35"/>
      <c r="T36" s="46"/>
      <c r="U36" s="180" t="s">
        <v>17</v>
      </c>
      <c r="V36" s="176"/>
      <c r="W36" s="23">
        <v>10</v>
      </c>
      <c r="X36" s="24" t="s">
        <v>38</v>
      </c>
      <c r="Y36" s="25">
        <v>14</v>
      </c>
      <c r="Z36" s="176" t="s">
        <v>65</v>
      </c>
      <c r="AA36" s="181"/>
      <c r="AB36" s="61"/>
      <c r="AC36" s="53"/>
      <c r="AD36" s="121"/>
      <c r="AF36"/>
    </row>
    <row r="37" spans="1:32" ht="23.25" customHeight="1">
      <c r="A37" s="180"/>
      <c r="B37" s="176"/>
      <c r="C37" s="29">
        <v>6</v>
      </c>
      <c r="D37" s="30" t="s">
        <v>0</v>
      </c>
      <c r="E37" s="31">
        <v>10</v>
      </c>
      <c r="F37" s="176"/>
      <c r="G37" s="181"/>
      <c r="H37" s="184" t="s">
        <v>95</v>
      </c>
      <c r="I37" s="185"/>
      <c r="J37" s="270"/>
      <c r="K37" s="180"/>
      <c r="L37" s="181"/>
      <c r="M37" s="29">
        <v>12</v>
      </c>
      <c r="N37" s="30" t="s">
        <v>0</v>
      </c>
      <c r="O37" s="31">
        <v>1</v>
      </c>
      <c r="P37" s="183"/>
      <c r="Q37" s="181"/>
      <c r="R37" s="184" t="s">
        <v>111</v>
      </c>
      <c r="S37" s="185"/>
      <c r="T37" s="185"/>
      <c r="U37" s="180"/>
      <c r="V37" s="176"/>
      <c r="W37" s="29">
        <v>3</v>
      </c>
      <c r="X37" s="30" t="s">
        <v>0</v>
      </c>
      <c r="Y37" s="31">
        <v>10</v>
      </c>
      <c r="Z37" s="176"/>
      <c r="AA37" s="181"/>
      <c r="AB37" s="184" t="s">
        <v>95</v>
      </c>
      <c r="AC37" s="185"/>
      <c r="AD37" s="186"/>
      <c r="AF37"/>
    </row>
    <row r="38" spans="1:32" ht="23.25" customHeight="1">
      <c r="A38" s="180">
        <f>C36+C37+C38+C39</f>
        <v>34</v>
      </c>
      <c r="B38" s="176"/>
      <c r="C38" s="29">
        <v>10</v>
      </c>
      <c r="D38" s="30" t="s">
        <v>1</v>
      </c>
      <c r="E38" s="31">
        <v>8</v>
      </c>
      <c r="F38" s="176">
        <f>E36+E37+E38+E39</f>
        <v>38</v>
      </c>
      <c r="G38" s="181"/>
      <c r="H38" s="184" t="s">
        <v>83</v>
      </c>
      <c r="I38" s="185"/>
      <c r="J38" s="270"/>
      <c r="K38" s="180">
        <f>M36+M37+M38+M39</f>
        <v>65</v>
      </c>
      <c r="L38" s="181"/>
      <c r="M38" s="29">
        <v>23</v>
      </c>
      <c r="N38" s="30" t="s">
        <v>1</v>
      </c>
      <c r="O38" s="31">
        <v>11</v>
      </c>
      <c r="P38" s="183">
        <f>O36+O37+O38+O39</f>
        <v>18</v>
      </c>
      <c r="Q38" s="181"/>
      <c r="R38" s="184" t="s">
        <v>44</v>
      </c>
      <c r="S38" s="185"/>
      <c r="T38" s="185"/>
      <c r="U38" s="180">
        <f>W36+W37+W38+W39</f>
        <v>33</v>
      </c>
      <c r="V38" s="176"/>
      <c r="W38" s="29">
        <v>5</v>
      </c>
      <c r="X38" s="24" t="s">
        <v>36</v>
      </c>
      <c r="Y38" s="31">
        <v>9</v>
      </c>
      <c r="Z38" s="176">
        <f>Y36+Y37+Y38+Y39</f>
        <v>41</v>
      </c>
      <c r="AA38" s="181"/>
      <c r="AB38" s="184" t="s">
        <v>84</v>
      </c>
      <c r="AC38" s="185"/>
      <c r="AD38" s="186"/>
      <c r="AF38"/>
    </row>
    <row r="39" spans="1:32" ht="23.25" customHeight="1" thickBot="1">
      <c r="A39" s="187"/>
      <c r="B39" s="177"/>
      <c r="C39" s="40">
        <v>8</v>
      </c>
      <c r="D39" s="41" t="s">
        <v>2</v>
      </c>
      <c r="E39" s="42">
        <v>10</v>
      </c>
      <c r="F39" s="177"/>
      <c r="G39" s="188"/>
      <c r="H39" s="44" t="s">
        <v>13</v>
      </c>
      <c r="I39" s="267" t="s">
        <v>55</v>
      </c>
      <c r="J39" s="271"/>
      <c r="K39" s="187"/>
      <c r="L39" s="188"/>
      <c r="M39" s="40">
        <v>18</v>
      </c>
      <c r="N39" s="41" t="s">
        <v>2</v>
      </c>
      <c r="O39" s="42">
        <v>3</v>
      </c>
      <c r="P39" s="189"/>
      <c r="Q39" s="188"/>
      <c r="R39" s="43" t="s">
        <v>13</v>
      </c>
      <c r="S39" s="190" t="s">
        <v>58</v>
      </c>
      <c r="T39" s="273"/>
      <c r="U39" s="187"/>
      <c r="V39" s="177"/>
      <c r="W39" s="40">
        <v>15</v>
      </c>
      <c r="X39" s="41" t="s">
        <v>39</v>
      </c>
      <c r="Y39" s="42">
        <v>8</v>
      </c>
      <c r="Z39" s="177"/>
      <c r="AA39" s="188"/>
      <c r="AB39" s="43" t="s">
        <v>13</v>
      </c>
      <c r="AC39" s="268" t="s">
        <v>68</v>
      </c>
      <c r="AD39" s="269"/>
      <c r="AF39"/>
    </row>
    <row r="40" spans="1:32" ht="23.25" customHeight="1">
      <c r="A40" s="178" t="s">
        <v>54</v>
      </c>
      <c r="B40" s="265"/>
      <c r="C40" s="36">
        <v>7</v>
      </c>
      <c r="D40" s="37" t="s">
        <v>3</v>
      </c>
      <c r="E40" s="38">
        <v>11</v>
      </c>
      <c r="F40" s="265" t="s">
        <v>34</v>
      </c>
      <c r="G40" s="179"/>
      <c r="H40" s="39"/>
      <c r="I40" s="35"/>
      <c r="J40" s="46"/>
      <c r="K40" s="178" t="s">
        <v>35</v>
      </c>
      <c r="L40" s="179"/>
      <c r="M40" s="36">
        <v>8</v>
      </c>
      <c r="N40" s="37" t="s">
        <v>27</v>
      </c>
      <c r="O40" s="38">
        <v>13</v>
      </c>
      <c r="P40" s="182" t="s">
        <v>59</v>
      </c>
      <c r="Q40" s="179"/>
      <c r="R40" s="39"/>
      <c r="S40" s="35"/>
      <c r="T40" s="120"/>
      <c r="U40" s="178" t="s">
        <v>34</v>
      </c>
      <c r="V40" s="179"/>
      <c r="W40" s="36">
        <v>8</v>
      </c>
      <c r="X40" s="37" t="s">
        <v>3</v>
      </c>
      <c r="Y40" s="38">
        <v>3</v>
      </c>
      <c r="Z40" s="265" t="s">
        <v>57</v>
      </c>
      <c r="AA40" s="179"/>
      <c r="AB40" s="39"/>
      <c r="AC40" s="35"/>
      <c r="AD40" s="120"/>
      <c r="AF40"/>
    </row>
    <row r="41" spans="1:32" ht="23.25" customHeight="1">
      <c r="A41" s="180"/>
      <c r="B41" s="176"/>
      <c r="C41" s="29">
        <v>9</v>
      </c>
      <c r="D41" s="30" t="s">
        <v>0</v>
      </c>
      <c r="E41" s="31">
        <v>4</v>
      </c>
      <c r="F41" s="176"/>
      <c r="G41" s="181"/>
      <c r="H41" s="184" t="s">
        <v>43</v>
      </c>
      <c r="I41" s="185"/>
      <c r="J41" s="270"/>
      <c r="K41" s="180"/>
      <c r="L41" s="181"/>
      <c r="M41" s="29">
        <v>6</v>
      </c>
      <c r="N41" s="30" t="s">
        <v>28</v>
      </c>
      <c r="O41" s="31">
        <v>12</v>
      </c>
      <c r="P41" s="183"/>
      <c r="Q41" s="181"/>
      <c r="R41" s="184" t="s">
        <v>97</v>
      </c>
      <c r="S41" s="185"/>
      <c r="T41" s="186"/>
      <c r="U41" s="180"/>
      <c r="V41" s="181"/>
      <c r="W41" s="29">
        <v>7</v>
      </c>
      <c r="X41" s="30" t="s">
        <v>0</v>
      </c>
      <c r="Y41" s="31">
        <v>0</v>
      </c>
      <c r="Z41" s="176"/>
      <c r="AA41" s="181"/>
      <c r="AB41" s="184" t="s">
        <v>101</v>
      </c>
      <c r="AC41" s="185"/>
      <c r="AD41" s="186"/>
      <c r="AF41"/>
    </row>
    <row r="42" spans="1:32" ht="23.25" customHeight="1">
      <c r="A42" s="180">
        <f>C40+C41+C42+C43</f>
        <v>35</v>
      </c>
      <c r="B42" s="176"/>
      <c r="C42" s="29">
        <v>10</v>
      </c>
      <c r="D42" s="30" t="s">
        <v>1</v>
      </c>
      <c r="E42" s="31">
        <v>9</v>
      </c>
      <c r="F42" s="176">
        <f>E40+E41+E42+E43</f>
        <v>32</v>
      </c>
      <c r="G42" s="181"/>
      <c r="H42" s="184" t="s">
        <v>90</v>
      </c>
      <c r="I42" s="185"/>
      <c r="J42" s="270"/>
      <c r="K42" s="180">
        <f>M40+M41+M42+M43</f>
        <v>43</v>
      </c>
      <c r="L42" s="181"/>
      <c r="M42" s="29">
        <v>14</v>
      </c>
      <c r="N42" s="30" t="s">
        <v>29</v>
      </c>
      <c r="O42" s="31">
        <v>10</v>
      </c>
      <c r="P42" s="183">
        <f>O40+O41+O42+O43</f>
        <v>39</v>
      </c>
      <c r="Q42" s="181"/>
      <c r="R42" s="184" t="s">
        <v>73</v>
      </c>
      <c r="S42" s="185"/>
      <c r="T42" s="186"/>
      <c r="U42" s="180">
        <f>W40+W41+W42+W43</f>
        <v>43</v>
      </c>
      <c r="V42" s="181"/>
      <c r="W42" s="29">
        <v>16</v>
      </c>
      <c r="X42" s="30" t="s">
        <v>1</v>
      </c>
      <c r="Y42" s="31">
        <v>7</v>
      </c>
      <c r="Z42" s="176">
        <f>Y40+Y41+Y42+Y43</f>
        <v>15</v>
      </c>
      <c r="AA42" s="181"/>
      <c r="AB42" s="184" t="s">
        <v>98</v>
      </c>
      <c r="AC42" s="185"/>
      <c r="AD42" s="186"/>
      <c r="AF42"/>
    </row>
    <row r="43" spans="1:32" ht="23.25" customHeight="1" thickBot="1">
      <c r="A43" s="187"/>
      <c r="B43" s="177"/>
      <c r="C43" s="40">
        <v>9</v>
      </c>
      <c r="D43" s="41" t="s">
        <v>2</v>
      </c>
      <c r="E43" s="42">
        <v>8</v>
      </c>
      <c r="F43" s="177"/>
      <c r="G43" s="188"/>
      <c r="H43" s="44" t="s">
        <v>50</v>
      </c>
      <c r="I43" s="267" t="s">
        <v>33</v>
      </c>
      <c r="J43" s="271"/>
      <c r="K43" s="187"/>
      <c r="L43" s="188"/>
      <c r="M43" s="40">
        <v>15</v>
      </c>
      <c r="N43" s="41" t="s">
        <v>30</v>
      </c>
      <c r="O43" s="42">
        <v>4</v>
      </c>
      <c r="P43" s="189"/>
      <c r="Q43" s="188"/>
      <c r="R43" s="44" t="s">
        <v>31</v>
      </c>
      <c r="S43" s="190" t="s">
        <v>82</v>
      </c>
      <c r="T43" s="191"/>
      <c r="U43" s="187"/>
      <c r="V43" s="188"/>
      <c r="W43" s="40">
        <v>12</v>
      </c>
      <c r="X43" s="41" t="s">
        <v>2</v>
      </c>
      <c r="Y43" s="42">
        <v>5</v>
      </c>
      <c r="Z43" s="177"/>
      <c r="AA43" s="188"/>
      <c r="AB43" s="44" t="s">
        <v>13</v>
      </c>
      <c r="AC43" s="267" t="s">
        <v>56</v>
      </c>
      <c r="AD43" s="279"/>
      <c r="AF43"/>
    </row>
    <row r="44" spans="1:32" ht="23.25" customHeight="1">
      <c r="A44" s="53"/>
      <c r="B44" s="53"/>
      <c r="C44" s="53"/>
      <c r="D44" s="53"/>
      <c r="E44" s="53"/>
      <c r="F44" s="53"/>
      <c r="G44" s="53"/>
      <c r="H44" s="108"/>
      <c r="I44" s="111"/>
      <c r="J44" s="111"/>
      <c r="U44" s="178" t="s">
        <v>57</v>
      </c>
      <c r="V44" s="179"/>
      <c r="W44" s="36">
        <v>25</v>
      </c>
      <c r="X44" s="37" t="s">
        <v>3</v>
      </c>
      <c r="Y44" s="38">
        <v>2</v>
      </c>
      <c r="Z44" s="182" t="s">
        <v>127</v>
      </c>
      <c r="AA44" s="179"/>
      <c r="AB44" s="39"/>
      <c r="AC44" s="35"/>
      <c r="AD44" s="120"/>
      <c r="AF44"/>
    </row>
    <row r="45" spans="1:32" ht="23.25" customHeight="1">
      <c r="A45" s="53"/>
      <c r="B45" s="53"/>
      <c r="C45" s="53"/>
      <c r="D45" s="53"/>
      <c r="E45" s="53"/>
      <c r="F45" s="53"/>
      <c r="G45" s="53"/>
      <c r="H45" s="108"/>
      <c r="I45" s="111"/>
      <c r="J45" s="111"/>
      <c r="U45" s="180"/>
      <c r="V45" s="181"/>
      <c r="W45" s="29">
        <v>16</v>
      </c>
      <c r="X45" s="30" t="s">
        <v>0</v>
      </c>
      <c r="Y45" s="31">
        <v>1</v>
      </c>
      <c r="Z45" s="183"/>
      <c r="AA45" s="181"/>
      <c r="AB45" s="184" t="s">
        <v>43</v>
      </c>
      <c r="AC45" s="185"/>
      <c r="AD45" s="186"/>
      <c r="AF45"/>
    </row>
    <row r="46" spans="1:32" ht="23.25" customHeight="1">
      <c r="A46" s="53"/>
      <c r="B46" s="53"/>
      <c r="C46" s="53"/>
      <c r="D46" s="53"/>
      <c r="E46" s="53"/>
      <c r="F46" s="53"/>
      <c r="G46" s="53"/>
      <c r="H46" s="108"/>
      <c r="I46" s="111"/>
      <c r="J46" s="111"/>
      <c r="U46" s="180">
        <f>W44+W45+W46+W47</f>
        <v>41</v>
      </c>
      <c r="V46" s="181"/>
      <c r="W46" s="29"/>
      <c r="X46" s="30" t="s">
        <v>1</v>
      </c>
      <c r="Y46" s="31"/>
      <c r="Z46" s="183">
        <f>Y44+Y45+Y46+Y47</f>
        <v>3</v>
      </c>
      <c r="AA46" s="181"/>
      <c r="AB46" s="184" t="s">
        <v>97</v>
      </c>
      <c r="AC46" s="185"/>
      <c r="AD46" s="186"/>
      <c r="AF46"/>
    </row>
    <row r="47" spans="1:32" ht="23.25" customHeight="1" thickBot="1">
      <c r="A47" s="53"/>
      <c r="B47" s="53"/>
      <c r="C47" s="53"/>
      <c r="D47" s="53"/>
      <c r="E47" s="53"/>
      <c r="F47" s="53"/>
      <c r="G47" s="53"/>
      <c r="H47" s="108"/>
      <c r="I47" s="111"/>
      <c r="J47" s="111"/>
      <c r="U47" s="187"/>
      <c r="V47" s="188"/>
      <c r="W47" s="40"/>
      <c r="X47" s="41" t="s">
        <v>2</v>
      </c>
      <c r="Y47" s="42"/>
      <c r="Z47" s="189"/>
      <c r="AA47" s="188"/>
      <c r="AB47" s="44" t="s">
        <v>13</v>
      </c>
      <c r="AC47" s="190" t="s">
        <v>64</v>
      </c>
      <c r="AD47" s="191"/>
      <c r="AF47"/>
    </row>
    <row r="48" spans="1:32" ht="23.25" customHeight="1">
      <c r="A48" s="53"/>
      <c r="B48" s="53"/>
      <c r="C48" s="53"/>
      <c r="D48" s="53"/>
      <c r="E48" s="53"/>
      <c r="F48" s="53"/>
      <c r="G48" s="53"/>
      <c r="H48" s="108"/>
      <c r="I48" s="111"/>
      <c r="J48" s="111"/>
      <c r="U48" s="178" t="s">
        <v>60</v>
      </c>
      <c r="V48" s="179"/>
      <c r="W48" s="36">
        <v>16</v>
      </c>
      <c r="X48" s="37" t="s">
        <v>3</v>
      </c>
      <c r="Y48" s="38">
        <v>1</v>
      </c>
      <c r="Z48" s="182" t="s">
        <v>127</v>
      </c>
      <c r="AA48" s="179"/>
      <c r="AB48" s="39"/>
      <c r="AC48" s="35"/>
      <c r="AD48" s="120"/>
      <c r="AF48"/>
    </row>
    <row r="49" spans="1:32" ht="23.25" customHeight="1">
      <c r="A49" s="53"/>
      <c r="B49" s="53"/>
      <c r="C49" s="53"/>
      <c r="D49" s="53"/>
      <c r="E49" s="53"/>
      <c r="F49" s="53"/>
      <c r="G49" s="53"/>
      <c r="H49" s="108"/>
      <c r="I49" s="111"/>
      <c r="J49" s="111"/>
      <c r="U49" s="180"/>
      <c r="V49" s="181"/>
      <c r="W49" s="29">
        <v>11</v>
      </c>
      <c r="X49" s="30" t="s">
        <v>0</v>
      </c>
      <c r="Y49" s="31">
        <v>4</v>
      </c>
      <c r="Z49" s="183"/>
      <c r="AA49" s="181"/>
      <c r="AB49" s="184" t="s">
        <v>43</v>
      </c>
      <c r="AC49" s="185"/>
      <c r="AD49" s="186"/>
      <c r="AF49"/>
    </row>
    <row r="50" spans="1:32" ht="23.25" customHeight="1">
      <c r="A50" s="53"/>
      <c r="B50" s="53"/>
      <c r="C50" s="53"/>
      <c r="D50" s="53"/>
      <c r="E50" s="53"/>
      <c r="F50" s="53"/>
      <c r="G50" s="53"/>
      <c r="H50" s="108"/>
      <c r="I50" s="111"/>
      <c r="J50" s="111"/>
      <c r="U50" s="180">
        <f>W48+W49+W50+W51</f>
        <v>27</v>
      </c>
      <c r="V50" s="181"/>
      <c r="W50" s="29"/>
      <c r="X50" s="30" t="s">
        <v>1</v>
      </c>
      <c r="Y50" s="31"/>
      <c r="Z50" s="183">
        <f>Y48+Y49+Y50+Y51</f>
        <v>5</v>
      </c>
      <c r="AA50" s="181"/>
      <c r="AB50" s="184" t="s">
        <v>97</v>
      </c>
      <c r="AC50" s="185"/>
      <c r="AD50" s="186"/>
      <c r="AF50"/>
    </row>
    <row r="51" spans="1:32" ht="23.25" customHeight="1" thickBot="1">
      <c r="A51" s="53"/>
      <c r="B51" s="53"/>
      <c r="C51" s="53"/>
      <c r="D51" s="53"/>
      <c r="E51" s="53"/>
      <c r="F51" s="53"/>
      <c r="G51" s="53"/>
      <c r="H51" s="108"/>
      <c r="I51" s="111"/>
      <c r="J51" s="111"/>
      <c r="U51" s="187"/>
      <c r="V51" s="188"/>
      <c r="W51" s="40"/>
      <c r="X51" s="41" t="s">
        <v>2</v>
      </c>
      <c r="Y51" s="42"/>
      <c r="Z51" s="189"/>
      <c r="AA51" s="188"/>
      <c r="AB51" s="44" t="s">
        <v>13</v>
      </c>
      <c r="AC51" s="190" t="s">
        <v>64</v>
      </c>
      <c r="AD51" s="191"/>
      <c r="AF51"/>
    </row>
    <row r="52" spans="1:32" ht="23.25" customHeight="1">
      <c r="A52" s="53"/>
      <c r="B52" s="53"/>
      <c r="C52" s="53"/>
      <c r="D52" s="53"/>
      <c r="E52" s="53"/>
      <c r="F52" s="53"/>
      <c r="G52" s="53"/>
      <c r="H52" s="108"/>
      <c r="I52" s="111"/>
      <c r="J52" s="111"/>
      <c r="K52" s="53"/>
      <c r="L52" s="53"/>
      <c r="M52" s="53"/>
      <c r="N52" s="53"/>
      <c r="O52" s="53"/>
      <c r="P52" s="53"/>
      <c r="Q52" s="53"/>
      <c r="R52" s="108"/>
      <c r="S52" s="137"/>
      <c r="T52" s="137"/>
      <c r="U52" s="53"/>
      <c r="V52" s="53"/>
      <c r="W52" s="53"/>
      <c r="X52" s="53"/>
      <c r="Y52" s="53"/>
      <c r="Z52" s="53"/>
      <c r="AA52" s="53"/>
      <c r="AB52" s="108"/>
      <c r="AC52" s="111"/>
      <c r="AD52" s="111"/>
      <c r="AF52"/>
    </row>
    <row r="53" spans="1:32" ht="23.25" customHeight="1" thickBot="1">
      <c r="A53" s="53"/>
      <c r="B53" s="53"/>
      <c r="C53" s="53"/>
      <c r="D53" s="53"/>
      <c r="E53" s="53"/>
      <c r="F53" s="53"/>
      <c r="G53" s="53"/>
      <c r="H53" s="108"/>
      <c r="I53" s="111"/>
      <c r="J53" s="111"/>
      <c r="K53" s="53"/>
      <c r="L53" s="53"/>
      <c r="M53" s="53"/>
      <c r="N53" s="53"/>
      <c r="O53" s="53"/>
      <c r="P53" s="53"/>
      <c r="Q53" s="53"/>
      <c r="R53" s="108"/>
      <c r="S53" s="137"/>
      <c r="T53" s="138"/>
      <c r="U53" s="53"/>
      <c r="V53" s="53"/>
      <c r="AE53"/>
      <c r="AF53"/>
    </row>
    <row r="54" spans="1:32" ht="23.25" customHeight="1">
      <c r="A54" s="211"/>
      <c r="B54" s="212"/>
      <c r="C54" s="146" t="str">
        <f>A55</f>
        <v>清田緑</v>
      </c>
      <c r="D54" s="146" t="str">
        <f>A56</f>
        <v>栄北</v>
      </c>
      <c r="E54" s="146" t="str">
        <f>A57</f>
        <v>発寒西</v>
      </c>
      <c r="F54" s="84" t="str">
        <f>A58</f>
        <v>厚別通</v>
      </c>
      <c r="G54" s="141" t="str">
        <f>A59</f>
        <v>桜木</v>
      </c>
      <c r="H54" s="243" t="s">
        <v>4</v>
      </c>
      <c r="I54" s="243"/>
      <c r="J54" s="243"/>
      <c r="K54" s="55" t="s">
        <v>5</v>
      </c>
      <c r="L54" s="211"/>
      <c r="M54" s="212"/>
      <c r="N54" s="146" t="str">
        <f>L55</f>
        <v>澄川南</v>
      </c>
      <c r="O54" s="146" t="str">
        <f>L56</f>
        <v>あいの里</v>
      </c>
      <c r="P54" s="146" t="str">
        <f>L57</f>
        <v>新琴似緑</v>
      </c>
      <c r="Q54" s="146" t="str">
        <f>L58</f>
        <v>福井野</v>
      </c>
      <c r="R54" s="146" t="str">
        <f>L59</f>
        <v>小野幌</v>
      </c>
      <c r="S54" s="281" t="s">
        <v>4</v>
      </c>
      <c r="T54" s="282"/>
      <c r="U54" s="55" t="s">
        <v>5</v>
      </c>
      <c r="AE54"/>
      <c r="AF54"/>
    </row>
    <row r="55" spans="1:22" ht="24" customHeight="1">
      <c r="A55" s="213" t="s">
        <v>34</v>
      </c>
      <c r="B55" s="214"/>
      <c r="C55" s="148"/>
      <c r="D55" s="147" t="s">
        <v>104</v>
      </c>
      <c r="E55" s="149" t="s">
        <v>103</v>
      </c>
      <c r="F55" s="136" t="s">
        <v>103</v>
      </c>
      <c r="G55" s="86" t="s">
        <v>103</v>
      </c>
      <c r="H55" s="240" t="s">
        <v>112</v>
      </c>
      <c r="I55" s="240"/>
      <c r="J55" s="240"/>
      <c r="K55" s="54">
        <v>2</v>
      </c>
      <c r="L55" s="213" t="s">
        <v>35</v>
      </c>
      <c r="M55" s="214"/>
      <c r="N55" s="148"/>
      <c r="O55" s="147" t="s">
        <v>104</v>
      </c>
      <c r="P55" s="149" t="s">
        <v>103</v>
      </c>
      <c r="Q55" s="136" t="s">
        <v>103</v>
      </c>
      <c r="R55" s="86" t="s">
        <v>103</v>
      </c>
      <c r="S55" s="252" t="s">
        <v>112</v>
      </c>
      <c r="T55" s="253"/>
      <c r="U55" s="54">
        <v>2</v>
      </c>
      <c r="V55" s="142"/>
    </row>
    <row r="56" spans="1:22" ht="24" customHeight="1">
      <c r="A56" s="213" t="s">
        <v>54</v>
      </c>
      <c r="B56" s="214"/>
      <c r="C56" s="147" t="s">
        <v>103</v>
      </c>
      <c r="D56" s="148"/>
      <c r="E56" s="149" t="s">
        <v>103</v>
      </c>
      <c r="F56" s="136" t="s">
        <v>103</v>
      </c>
      <c r="G56" s="86" t="s">
        <v>103</v>
      </c>
      <c r="H56" s="240" t="s">
        <v>124</v>
      </c>
      <c r="I56" s="240"/>
      <c r="J56" s="240"/>
      <c r="K56" s="54">
        <v>1</v>
      </c>
      <c r="L56" s="213" t="s">
        <v>68</v>
      </c>
      <c r="M56" s="214"/>
      <c r="N56" s="147" t="s">
        <v>103</v>
      </c>
      <c r="O56" s="148"/>
      <c r="P56" s="149" t="s">
        <v>103</v>
      </c>
      <c r="Q56" s="136" t="s">
        <v>103</v>
      </c>
      <c r="R56" s="86" t="s">
        <v>103</v>
      </c>
      <c r="S56" s="252" t="s">
        <v>124</v>
      </c>
      <c r="T56" s="253"/>
      <c r="U56" s="54">
        <v>1</v>
      </c>
      <c r="V56" s="142"/>
    </row>
    <row r="57" spans="1:22" ht="24" customHeight="1">
      <c r="A57" s="244" t="s">
        <v>65</v>
      </c>
      <c r="B57" s="245"/>
      <c r="C57" s="149" t="s">
        <v>104</v>
      </c>
      <c r="D57" s="149" t="s">
        <v>104</v>
      </c>
      <c r="E57" s="150"/>
      <c r="F57" s="136" t="s">
        <v>104</v>
      </c>
      <c r="G57" s="86" t="s">
        <v>103</v>
      </c>
      <c r="H57" s="240" t="s">
        <v>119</v>
      </c>
      <c r="I57" s="240"/>
      <c r="J57" s="240"/>
      <c r="K57" s="54">
        <v>3</v>
      </c>
      <c r="L57" s="244" t="s">
        <v>57</v>
      </c>
      <c r="M57" s="245"/>
      <c r="N57" s="149" t="s">
        <v>104</v>
      </c>
      <c r="O57" s="149" t="s">
        <v>104</v>
      </c>
      <c r="P57" s="150"/>
      <c r="Q57" s="136" t="s">
        <v>103</v>
      </c>
      <c r="R57" s="86" t="s">
        <v>103</v>
      </c>
      <c r="S57" s="252" t="s">
        <v>115</v>
      </c>
      <c r="T57" s="253"/>
      <c r="U57" s="54">
        <v>3</v>
      </c>
      <c r="V57" s="142"/>
    </row>
    <row r="58" spans="1:22" ht="24" customHeight="1">
      <c r="A58" s="244" t="s">
        <v>62</v>
      </c>
      <c r="B58" s="245"/>
      <c r="C58" s="149" t="s">
        <v>105</v>
      </c>
      <c r="D58" s="149" t="s">
        <v>104</v>
      </c>
      <c r="E58" s="149" t="s">
        <v>103</v>
      </c>
      <c r="F58" s="151"/>
      <c r="G58" s="86" t="s">
        <v>104</v>
      </c>
      <c r="H58" s="240" t="s">
        <v>119</v>
      </c>
      <c r="I58" s="240"/>
      <c r="J58" s="240"/>
      <c r="K58" s="54">
        <v>5</v>
      </c>
      <c r="L58" s="244" t="s">
        <v>59</v>
      </c>
      <c r="M58" s="245"/>
      <c r="N58" s="149" t="s">
        <v>104</v>
      </c>
      <c r="O58" s="149" t="s">
        <v>104</v>
      </c>
      <c r="P58" s="149" t="s">
        <v>104</v>
      </c>
      <c r="Q58" s="151"/>
      <c r="R58" s="86" t="s">
        <v>103</v>
      </c>
      <c r="S58" s="252" t="s">
        <v>119</v>
      </c>
      <c r="T58" s="253"/>
      <c r="U58" s="54">
        <v>4</v>
      </c>
      <c r="V58" s="143"/>
    </row>
    <row r="59" spans="1:22" ht="24" customHeight="1" thickBot="1">
      <c r="A59" s="241" t="s">
        <v>60</v>
      </c>
      <c r="B59" s="242"/>
      <c r="C59" s="152" t="s">
        <v>104</v>
      </c>
      <c r="D59" s="152" t="s">
        <v>110</v>
      </c>
      <c r="E59" s="152" t="s">
        <v>104</v>
      </c>
      <c r="F59" s="153" t="s">
        <v>103</v>
      </c>
      <c r="G59" s="154"/>
      <c r="H59" s="247" t="s">
        <v>119</v>
      </c>
      <c r="I59" s="247"/>
      <c r="J59" s="247"/>
      <c r="K59" s="98">
        <v>4</v>
      </c>
      <c r="L59" s="241" t="s">
        <v>17</v>
      </c>
      <c r="M59" s="242"/>
      <c r="N59" s="152" t="s">
        <v>109</v>
      </c>
      <c r="O59" s="152" t="s">
        <v>104</v>
      </c>
      <c r="P59" s="152" t="s">
        <v>104</v>
      </c>
      <c r="Q59" s="153" t="s">
        <v>106</v>
      </c>
      <c r="R59" s="154"/>
      <c r="S59" s="283" t="s">
        <v>117</v>
      </c>
      <c r="T59" s="284"/>
      <c r="U59" s="98">
        <v>5</v>
      </c>
      <c r="V59" s="143"/>
    </row>
    <row r="60" spans="1:22" ht="15.75" customHeight="1">
      <c r="A60" s="155"/>
      <c r="B60" s="155"/>
      <c r="C60" s="155"/>
      <c r="D60" s="155"/>
      <c r="E60" s="155"/>
      <c r="F60" s="156"/>
      <c r="G60" s="156"/>
      <c r="H60" s="9"/>
      <c r="I60" s="9"/>
      <c r="J60" s="9"/>
      <c r="K60" s="9"/>
      <c r="L60" s="155"/>
      <c r="M60" s="155"/>
      <c r="N60" s="155"/>
      <c r="O60" s="155"/>
      <c r="P60" s="155"/>
      <c r="Q60" s="156"/>
      <c r="R60" s="156"/>
      <c r="S60" s="9"/>
      <c r="T60" s="9"/>
      <c r="U60" s="9"/>
      <c r="V60" s="112"/>
    </row>
    <row r="61" spans="1:22" ht="15.75" customHeight="1" thickBot="1">
      <c r="A61" s="113"/>
      <c r="B61" s="113"/>
      <c r="C61" s="114"/>
      <c r="D61" s="113"/>
      <c r="E61" s="113"/>
      <c r="F61" s="115"/>
      <c r="G61" s="116"/>
      <c r="H61" s="116"/>
      <c r="I61" s="117"/>
      <c r="J61" s="117"/>
      <c r="K61" s="117"/>
      <c r="L61" s="113"/>
      <c r="M61" s="113"/>
      <c r="N61" s="114"/>
      <c r="O61" s="113"/>
      <c r="P61" s="113"/>
      <c r="Q61" s="115"/>
      <c r="R61" s="116"/>
      <c r="S61" s="116"/>
      <c r="T61" s="70"/>
      <c r="U61" s="70"/>
      <c r="V61" s="21"/>
    </row>
    <row r="62" spans="1:22" ht="15.75" customHeight="1">
      <c r="A62" s="99"/>
      <c r="B62" s="100"/>
      <c r="C62" s="146" t="str">
        <f>A63</f>
        <v>清田緑</v>
      </c>
      <c r="D62" s="146" t="str">
        <f>A56</f>
        <v>栄北</v>
      </c>
      <c r="E62" s="146" t="str">
        <f>A57</f>
        <v>発寒西</v>
      </c>
      <c r="F62" s="84" t="str">
        <f>A58</f>
        <v>厚別通</v>
      </c>
      <c r="G62" s="141" t="str">
        <f>A59</f>
        <v>桜木</v>
      </c>
      <c r="H62" s="202" t="s">
        <v>24</v>
      </c>
      <c r="I62" s="202"/>
      <c r="J62" s="202" t="s">
        <v>25</v>
      </c>
      <c r="K62" s="203"/>
      <c r="L62" s="99"/>
      <c r="M62" s="100"/>
      <c r="N62" s="146" t="str">
        <f>L55</f>
        <v>澄川南</v>
      </c>
      <c r="O62" s="146" t="str">
        <f>L56</f>
        <v>あいの里</v>
      </c>
      <c r="P62" s="146" t="str">
        <f>L57</f>
        <v>新琴似緑</v>
      </c>
      <c r="Q62" s="140" t="str">
        <f>L58</f>
        <v>福井野</v>
      </c>
      <c r="R62" s="139" t="str">
        <f>L59</f>
        <v>小野幌</v>
      </c>
      <c r="S62" s="202" t="s">
        <v>24</v>
      </c>
      <c r="T62" s="202"/>
      <c r="U62" s="202" t="s">
        <v>25</v>
      </c>
      <c r="V62" s="203"/>
    </row>
    <row r="63" spans="1:22" ht="15.75" customHeight="1">
      <c r="A63" s="201" t="str">
        <f>A55</f>
        <v>清田緑</v>
      </c>
      <c r="B63" s="88" t="s">
        <v>22</v>
      </c>
      <c r="C63" s="94"/>
      <c r="D63" s="88"/>
      <c r="E63" s="88"/>
      <c r="F63" s="87"/>
      <c r="G63" s="89"/>
      <c r="H63" s="195">
        <f>SUM(C63:G63)</f>
        <v>0</v>
      </c>
      <c r="I63" s="195"/>
      <c r="J63" s="204" t="e">
        <f>H63/H64</f>
        <v>#DIV/0!</v>
      </c>
      <c r="K63" s="205"/>
      <c r="L63" s="201" t="str">
        <f>L55</f>
        <v>澄川南</v>
      </c>
      <c r="M63" s="88" t="s">
        <v>22</v>
      </c>
      <c r="N63" s="94"/>
      <c r="O63" s="88"/>
      <c r="P63" s="88"/>
      <c r="Q63" s="87"/>
      <c r="R63" s="89"/>
      <c r="S63" s="195">
        <f>SUM(N63:R63)</f>
        <v>0</v>
      </c>
      <c r="T63" s="195"/>
      <c r="U63" s="195" t="e">
        <f>S63/S64</f>
        <v>#DIV/0!</v>
      </c>
      <c r="V63" s="196"/>
    </row>
    <row r="64" spans="1:22" ht="15.75" customHeight="1">
      <c r="A64" s="201"/>
      <c r="B64" s="90" t="s">
        <v>23</v>
      </c>
      <c r="C64" s="95"/>
      <c r="D64" s="91"/>
      <c r="E64" s="91"/>
      <c r="F64" s="92"/>
      <c r="G64" s="92"/>
      <c r="H64" s="195">
        <f aca="true" t="shared" si="0" ref="H64:H72">SUM(C64:G64)</f>
        <v>0</v>
      </c>
      <c r="I64" s="195"/>
      <c r="J64" s="204"/>
      <c r="K64" s="205"/>
      <c r="L64" s="201"/>
      <c r="M64" s="90" t="s">
        <v>23</v>
      </c>
      <c r="N64" s="95"/>
      <c r="O64" s="91"/>
      <c r="P64" s="91"/>
      <c r="Q64" s="92"/>
      <c r="R64" s="92"/>
      <c r="S64" s="195">
        <f aca="true" t="shared" si="1" ref="S64:S72">SUM(N64:R64)</f>
        <v>0</v>
      </c>
      <c r="T64" s="195"/>
      <c r="U64" s="195"/>
      <c r="V64" s="196"/>
    </row>
    <row r="65" spans="1:22" ht="15.75" customHeight="1">
      <c r="A65" s="201" t="str">
        <f>A56</f>
        <v>栄北</v>
      </c>
      <c r="B65" s="88" t="s">
        <v>22</v>
      </c>
      <c r="C65" s="91"/>
      <c r="D65" s="94"/>
      <c r="E65" s="91"/>
      <c r="F65" s="92"/>
      <c r="G65" s="92"/>
      <c r="H65" s="195">
        <f t="shared" si="0"/>
        <v>0</v>
      </c>
      <c r="I65" s="195"/>
      <c r="J65" s="204" t="e">
        <f>H65/H66</f>
        <v>#DIV/0!</v>
      </c>
      <c r="K65" s="205"/>
      <c r="L65" s="201" t="str">
        <f>L56</f>
        <v>あいの里</v>
      </c>
      <c r="M65" s="88" t="s">
        <v>22</v>
      </c>
      <c r="N65" s="91"/>
      <c r="O65" s="94"/>
      <c r="P65" s="91"/>
      <c r="Q65" s="92"/>
      <c r="R65" s="92"/>
      <c r="S65" s="195">
        <f t="shared" si="1"/>
        <v>0</v>
      </c>
      <c r="T65" s="195"/>
      <c r="U65" s="195" t="e">
        <f>S65/S66</f>
        <v>#DIV/0!</v>
      </c>
      <c r="V65" s="196"/>
    </row>
    <row r="66" spans="1:22" ht="15.75" customHeight="1">
      <c r="A66" s="201"/>
      <c r="B66" s="90" t="s">
        <v>23</v>
      </c>
      <c r="C66" s="91"/>
      <c r="D66" s="95"/>
      <c r="E66" s="91"/>
      <c r="F66" s="92"/>
      <c r="G66" s="92"/>
      <c r="H66" s="195">
        <f t="shared" si="0"/>
        <v>0</v>
      </c>
      <c r="I66" s="195"/>
      <c r="J66" s="204"/>
      <c r="K66" s="205"/>
      <c r="L66" s="201"/>
      <c r="M66" s="90" t="s">
        <v>23</v>
      </c>
      <c r="N66" s="91"/>
      <c r="O66" s="95"/>
      <c r="P66" s="91"/>
      <c r="Q66" s="92"/>
      <c r="R66" s="92"/>
      <c r="S66" s="195">
        <f t="shared" si="1"/>
        <v>0</v>
      </c>
      <c r="T66" s="195"/>
      <c r="U66" s="195"/>
      <c r="V66" s="196"/>
    </row>
    <row r="67" spans="1:22" ht="15.75" customHeight="1">
      <c r="A67" s="201" t="str">
        <f>A57</f>
        <v>発寒西</v>
      </c>
      <c r="B67" s="88" t="s">
        <v>22</v>
      </c>
      <c r="C67" s="91"/>
      <c r="D67" s="91"/>
      <c r="E67" s="94"/>
      <c r="F67" s="92">
        <v>34</v>
      </c>
      <c r="G67" s="92">
        <v>44</v>
      </c>
      <c r="H67" s="195">
        <f t="shared" si="0"/>
        <v>78</v>
      </c>
      <c r="I67" s="195"/>
      <c r="J67" s="204">
        <f>H67/H68</f>
        <v>1.2380952380952381</v>
      </c>
      <c r="K67" s="205"/>
      <c r="L67" s="201" t="str">
        <f>L57</f>
        <v>新琴似緑</v>
      </c>
      <c r="M67" s="88" t="s">
        <v>22</v>
      </c>
      <c r="N67" s="91"/>
      <c r="O67" s="91"/>
      <c r="P67" s="94"/>
      <c r="Q67" s="92"/>
      <c r="R67" s="92"/>
      <c r="S67" s="195">
        <f t="shared" si="1"/>
        <v>0</v>
      </c>
      <c r="T67" s="195"/>
      <c r="U67" s="195" t="e">
        <f>S67/S68</f>
        <v>#DIV/0!</v>
      </c>
      <c r="V67" s="196"/>
    </row>
    <row r="68" spans="1:22" ht="15.75" customHeight="1">
      <c r="A68" s="201"/>
      <c r="B68" s="90" t="s">
        <v>23</v>
      </c>
      <c r="C68" s="91"/>
      <c r="D68" s="91"/>
      <c r="E68" s="95"/>
      <c r="F68" s="92">
        <v>38</v>
      </c>
      <c r="G68" s="92">
        <v>25</v>
      </c>
      <c r="H68" s="195">
        <f t="shared" si="0"/>
        <v>63</v>
      </c>
      <c r="I68" s="195"/>
      <c r="J68" s="204"/>
      <c r="K68" s="205"/>
      <c r="L68" s="201"/>
      <c r="M68" s="90" t="s">
        <v>23</v>
      </c>
      <c r="N68" s="91"/>
      <c r="O68" s="91"/>
      <c r="P68" s="95"/>
      <c r="Q68" s="92"/>
      <c r="R68" s="92"/>
      <c r="S68" s="195">
        <f t="shared" si="1"/>
        <v>0</v>
      </c>
      <c r="T68" s="195"/>
      <c r="U68" s="195"/>
      <c r="V68" s="196"/>
    </row>
    <row r="69" spans="1:22" ht="15.75" customHeight="1">
      <c r="A69" s="193" t="str">
        <f>A58</f>
        <v>厚別通</v>
      </c>
      <c r="B69" s="88" t="s">
        <v>22</v>
      </c>
      <c r="C69" s="93"/>
      <c r="D69" s="93"/>
      <c r="E69" s="93">
        <v>38</v>
      </c>
      <c r="F69" s="94"/>
      <c r="G69" s="92">
        <v>25</v>
      </c>
      <c r="H69" s="195">
        <f t="shared" si="0"/>
        <v>63</v>
      </c>
      <c r="I69" s="195"/>
      <c r="J69" s="204">
        <f>H69/H70</f>
        <v>0.7682926829268293</v>
      </c>
      <c r="K69" s="205"/>
      <c r="L69" s="193" t="str">
        <f>L58</f>
        <v>福井野</v>
      </c>
      <c r="M69" s="88" t="s">
        <v>22</v>
      </c>
      <c r="N69" s="93"/>
      <c r="O69" s="93"/>
      <c r="P69" s="93"/>
      <c r="Q69" s="94"/>
      <c r="R69" s="92"/>
      <c r="S69" s="195">
        <f t="shared" si="1"/>
        <v>0</v>
      </c>
      <c r="T69" s="195"/>
      <c r="U69" s="195" t="e">
        <f>S69/S70</f>
        <v>#DIV/0!</v>
      </c>
      <c r="V69" s="196"/>
    </row>
    <row r="70" spans="1:22" ht="15.75" customHeight="1">
      <c r="A70" s="194"/>
      <c r="B70" s="90" t="s">
        <v>23</v>
      </c>
      <c r="C70" s="93"/>
      <c r="D70" s="93"/>
      <c r="E70" s="93">
        <v>34</v>
      </c>
      <c r="F70" s="95"/>
      <c r="G70" s="92">
        <v>48</v>
      </c>
      <c r="H70" s="195">
        <f t="shared" si="0"/>
        <v>82</v>
      </c>
      <c r="I70" s="195"/>
      <c r="J70" s="204"/>
      <c r="K70" s="205"/>
      <c r="L70" s="194"/>
      <c r="M70" s="90" t="s">
        <v>23</v>
      </c>
      <c r="N70" s="93"/>
      <c r="O70" s="93"/>
      <c r="P70" s="93"/>
      <c r="Q70" s="95"/>
      <c r="R70" s="92"/>
      <c r="S70" s="195">
        <f t="shared" si="1"/>
        <v>0</v>
      </c>
      <c r="T70" s="195"/>
      <c r="U70" s="195"/>
      <c r="V70" s="196"/>
    </row>
    <row r="71" spans="1:22" ht="15.75" customHeight="1">
      <c r="A71" s="197" t="str">
        <f>A59</f>
        <v>桜木</v>
      </c>
      <c r="B71" s="88" t="s">
        <v>22</v>
      </c>
      <c r="C71" s="93"/>
      <c r="D71" s="93"/>
      <c r="E71" s="93">
        <v>25</v>
      </c>
      <c r="F71" s="92">
        <v>48</v>
      </c>
      <c r="G71" s="94"/>
      <c r="H71" s="195">
        <f t="shared" si="0"/>
        <v>73</v>
      </c>
      <c r="I71" s="195"/>
      <c r="J71" s="204">
        <f>H71/H72</f>
        <v>1.0579710144927537</v>
      </c>
      <c r="K71" s="205"/>
      <c r="L71" s="197" t="str">
        <f>L59</f>
        <v>小野幌</v>
      </c>
      <c r="M71" s="88" t="s">
        <v>22</v>
      </c>
      <c r="N71" s="93"/>
      <c r="O71" s="93"/>
      <c r="P71" s="93"/>
      <c r="Q71" s="92"/>
      <c r="R71" s="94"/>
      <c r="S71" s="195">
        <f t="shared" si="1"/>
        <v>0</v>
      </c>
      <c r="T71" s="195"/>
      <c r="U71" s="195" t="e">
        <f>S71/S72</f>
        <v>#DIV/0!</v>
      </c>
      <c r="V71" s="196"/>
    </row>
    <row r="72" spans="1:22" ht="15.75" customHeight="1" thickBot="1">
      <c r="A72" s="198"/>
      <c r="B72" s="101" t="s">
        <v>23</v>
      </c>
      <c r="C72" s="102"/>
      <c r="D72" s="102"/>
      <c r="E72" s="102">
        <v>44</v>
      </c>
      <c r="F72" s="103">
        <v>25</v>
      </c>
      <c r="G72" s="104"/>
      <c r="H72" s="199">
        <f t="shared" si="0"/>
        <v>69</v>
      </c>
      <c r="I72" s="199"/>
      <c r="J72" s="206"/>
      <c r="K72" s="207"/>
      <c r="L72" s="198"/>
      <c r="M72" s="101" t="s">
        <v>23</v>
      </c>
      <c r="N72" s="102"/>
      <c r="O72" s="102"/>
      <c r="P72" s="102"/>
      <c r="Q72" s="103"/>
      <c r="R72" s="104"/>
      <c r="S72" s="199">
        <f t="shared" si="1"/>
        <v>0</v>
      </c>
      <c r="T72" s="199"/>
      <c r="U72" s="199"/>
      <c r="V72" s="200"/>
    </row>
    <row r="73" spans="1:22" ht="15.75" customHeight="1">
      <c r="A73" s="59"/>
      <c r="L73" s="3"/>
      <c r="M73" s="2"/>
      <c r="P73" s="3"/>
      <c r="Q73" s="60"/>
      <c r="R73" s="60"/>
      <c r="S73" s="60"/>
      <c r="T73" s="60"/>
      <c r="U73" s="21"/>
      <c r="V73" s="1"/>
    </row>
    <row r="74" spans="1:22" ht="15.75" customHeight="1">
      <c r="A74" s="59"/>
      <c r="B74" s="162" t="s">
        <v>14</v>
      </c>
      <c r="C74" s="246" t="s">
        <v>54</v>
      </c>
      <c r="D74" s="246"/>
      <c r="E74" s="246"/>
      <c r="F74" s="246"/>
      <c r="G74" s="192"/>
      <c r="H74" s="192"/>
      <c r="I74" s="280"/>
      <c r="J74" s="280"/>
      <c r="K74" s="280"/>
      <c r="L74" s="71"/>
      <c r="M74" s="71" t="s">
        <v>14</v>
      </c>
      <c r="N74" s="254" t="s">
        <v>68</v>
      </c>
      <c r="O74" s="254"/>
      <c r="P74" s="254"/>
      <c r="Q74" s="254"/>
      <c r="R74" s="60"/>
      <c r="S74" s="60"/>
      <c r="T74" s="60"/>
      <c r="U74" s="60"/>
      <c r="V74" s="21"/>
    </row>
    <row r="75" spans="1:22" ht="15.75" customHeight="1">
      <c r="A75" s="59"/>
      <c r="B75" s="162" t="s">
        <v>16</v>
      </c>
      <c r="C75" s="246" t="s">
        <v>34</v>
      </c>
      <c r="D75" s="246"/>
      <c r="E75" s="246"/>
      <c r="F75" s="246"/>
      <c r="G75" s="192"/>
      <c r="H75" s="192"/>
      <c r="I75" s="280"/>
      <c r="J75" s="280"/>
      <c r="K75" s="280"/>
      <c r="L75" s="59"/>
      <c r="M75" s="71" t="s">
        <v>16</v>
      </c>
      <c r="N75" s="254" t="s">
        <v>35</v>
      </c>
      <c r="O75" s="254"/>
      <c r="P75" s="254"/>
      <c r="Q75" s="254"/>
      <c r="R75" s="60"/>
      <c r="S75" s="60"/>
      <c r="T75" s="60"/>
      <c r="U75" s="60"/>
      <c r="V75" s="21"/>
    </row>
    <row r="76" spans="1:22" ht="15.75" customHeight="1">
      <c r="A76" s="59"/>
      <c r="B76" s="162" t="s">
        <v>15</v>
      </c>
      <c r="C76" s="246" t="s">
        <v>65</v>
      </c>
      <c r="D76" s="246"/>
      <c r="E76" s="246"/>
      <c r="F76" s="246"/>
      <c r="G76" s="195">
        <v>1.238</v>
      </c>
      <c r="H76" s="195"/>
      <c r="I76" s="195" t="s">
        <v>26</v>
      </c>
      <c r="J76" s="195"/>
      <c r="K76" s="195"/>
      <c r="L76" s="59"/>
      <c r="M76" s="71" t="s">
        <v>15</v>
      </c>
      <c r="N76" s="254" t="s">
        <v>57</v>
      </c>
      <c r="O76" s="254"/>
      <c r="P76" s="254"/>
      <c r="Q76" s="254"/>
      <c r="R76" s="60"/>
      <c r="S76" s="60"/>
      <c r="T76" s="60"/>
      <c r="U76" s="60"/>
      <c r="V76" s="21"/>
    </row>
    <row r="77" spans="1:22" ht="13.5">
      <c r="A77" s="59"/>
      <c r="B77" s="162" t="s">
        <v>19</v>
      </c>
      <c r="C77" s="246" t="s">
        <v>60</v>
      </c>
      <c r="D77" s="246"/>
      <c r="E77" s="246"/>
      <c r="F77" s="246"/>
      <c r="G77" s="195">
        <v>1.058</v>
      </c>
      <c r="H77" s="195"/>
      <c r="I77" s="195"/>
      <c r="J77" s="195"/>
      <c r="K77" s="195"/>
      <c r="L77" s="59"/>
      <c r="M77" s="71" t="s">
        <v>19</v>
      </c>
      <c r="N77" s="254" t="s">
        <v>59</v>
      </c>
      <c r="O77" s="254"/>
      <c r="P77" s="254"/>
      <c r="Q77" s="254"/>
      <c r="R77" s="60"/>
      <c r="S77" s="60"/>
      <c r="T77" s="60"/>
      <c r="U77" s="60"/>
      <c r="V77" s="21"/>
    </row>
    <row r="78" spans="1:22" ht="13.5">
      <c r="A78" s="59"/>
      <c r="B78" s="162" t="s">
        <v>20</v>
      </c>
      <c r="C78" s="246" t="s">
        <v>62</v>
      </c>
      <c r="D78" s="246"/>
      <c r="E78" s="246"/>
      <c r="F78" s="246"/>
      <c r="G78" s="195">
        <v>0.768</v>
      </c>
      <c r="H78" s="195"/>
      <c r="I78" s="195"/>
      <c r="J78" s="195"/>
      <c r="K78" s="195"/>
      <c r="L78" s="59"/>
      <c r="M78" s="71" t="s">
        <v>20</v>
      </c>
      <c r="N78" s="254" t="s">
        <v>17</v>
      </c>
      <c r="O78" s="254"/>
      <c r="P78" s="254"/>
      <c r="Q78" s="254"/>
      <c r="R78" s="60"/>
      <c r="S78" s="60"/>
      <c r="T78" s="60"/>
      <c r="U78" s="60"/>
      <c r="V78" s="21"/>
    </row>
    <row r="79" spans="1:22" ht="13.5">
      <c r="A79" s="59"/>
      <c r="B79" s="71"/>
      <c r="C79" s="59"/>
      <c r="D79" s="59"/>
      <c r="E79" s="59"/>
      <c r="F79" s="59"/>
      <c r="L79" s="59"/>
      <c r="M79" s="71"/>
      <c r="N79" s="59"/>
      <c r="O79" s="59"/>
      <c r="P79" s="59"/>
      <c r="Q79" s="59"/>
      <c r="R79" s="60"/>
      <c r="S79" s="60"/>
      <c r="T79" s="60"/>
      <c r="U79" s="60"/>
      <c r="V79" s="21"/>
    </row>
    <row r="80" spans="1:22" ht="13.5">
      <c r="A80" s="59"/>
      <c r="B80" s="71"/>
      <c r="C80" s="59"/>
      <c r="D80" s="59"/>
      <c r="E80" s="59"/>
      <c r="F80" s="59"/>
      <c r="L80" s="59"/>
      <c r="M80" s="71"/>
      <c r="N80" s="59"/>
      <c r="O80" s="59"/>
      <c r="P80" s="59"/>
      <c r="Q80" s="59"/>
      <c r="R80" s="60"/>
      <c r="S80" s="60"/>
      <c r="T80" s="60"/>
      <c r="U80" s="60"/>
      <c r="V80" s="21"/>
    </row>
    <row r="81" spans="1:22" ht="13.5">
      <c r="A81" s="59"/>
      <c r="B81" s="71"/>
      <c r="C81" s="59"/>
      <c r="D81" s="59"/>
      <c r="E81" s="59"/>
      <c r="F81" s="59"/>
      <c r="L81" s="59"/>
      <c r="M81" s="71"/>
      <c r="N81" s="59"/>
      <c r="O81" s="59"/>
      <c r="P81" s="59"/>
      <c r="Q81" s="59"/>
      <c r="R81" s="60"/>
      <c r="S81" s="60"/>
      <c r="T81" s="60"/>
      <c r="U81" s="60"/>
      <c r="V81" s="21"/>
    </row>
    <row r="82" spans="1:22" ht="13.5">
      <c r="A82" s="59"/>
      <c r="B82" s="71"/>
      <c r="C82" s="59"/>
      <c r="D82" s="59"/>
      <c r="E82" s="59"/>
      <c r="F82" s="59"/>
      <c r="L82" s="59"/>
      <c r="M82" s="71"/>
      <c r="N82" s="59"/>
      <c r="O82" s="59"/>
      <c r="P82" s="59"/>
      <c r="Q82" s="59"/>
      <c r="R82" s="60"/>
      <c r="S82" s="60"/>
      <c r="T82" s="60"/>
      <c r="U82" s="60"/>
      <c r="V82" s="21"/>
    </row>
    <row r="83" spans="1:22" ht="13.5">
      <c r="A83" s="59"/>
      <c r="B83" s="71"/>
      <c r="C83" s="59"/>
      <c r="D83" s="59"/>
      <c r="E83" s="59"/>
      <c r="F83" s="59"/>
      <c r="L83" s="59"/>
      <c r="M83" s="71"/>
      <c r="N83" s="59"/>
      <c r="O83" s="59"/>
      <c r="P83" s="59"/>
      <c r="Q83" s="59"/>
      <c r="R83" s="60"/>
      <c r="S83" s="60"/>
      <c r="T83" s="60"/>
      <c r="U83" s="60"/>
      <c r="V83" s="21"/>
    </row>
    <row r="84" spans="1:22" ht="13.5">
      <c r="A84" s="59"/>
      <c r="B84" s="71"/>
      <c r="C84" s="59"/>
      <c r="D84" s="59"/>
      <c r="E84" s="59"/>
      <c r="F84" s="59"/>
      <c r="L84" s="59"/>
      <c r="M84" s="71"/>
      <c r="N84" s="59"/>
      <c r="O84" s="59"/>
      <c r="P84" s="59"/>
      <c r="Q84" s="59"/>
      <c r="R84" s="60"/>
      <c r="S84" s="60"/>
      <c r="T84" s="60"/>
      <c r="U84" s="60"/>
      <c r="V84" s="21"/>
    </row>
    <row r="85" spans="2:9" ht="13.5">
      <c r="B85" s="254"/>
      <c r="C85" s="254"/>
      <c r="D85" s="254"/>
      <c r="E85" s="254"/>
      <c r="F85" s="60"/>
      <c r="G85" s="60"/>
      <c r="H85" s="60"/>
      <c r="I85" s="60"/>
    </row>
  </sheetData>
  <sheetProtection/>
  <mergeCells count="316">
    <mergeCell ref="H72:I72"/>
    <mergeCell ref="S72:T72"/>
    <mergeCell ref="S70:T70"/>
    <mergeCell ref="A71:A72"/>
    <mergeCell ref="H71:I71"/>
    <mergeCell ref="J71:K72"/>
    <mergeCell ref="L71:L72"/>
    <mergeCell ref="S71:T71"/>
    <mergeCell ref="A69:A70"/>
    <mergeCell ref="H69:I69"/>
    <mergeCell ref="J69:K70"/>
    <mergeCell ref="L69:L70"/>
    <mergeCell ref="S69:T69"/>
    <mergeCell ref="U69:V70"/>
    <mergeCell ref="H70:I70"/>
    <mergeCell ref="A67:A68"/>
    <mergeCell ref="H67:I67"/>
    <mergeCell ref="J67:K68"/>
    <mergeCell ref="L67:L68"/>
    <mergeCell ref="S67:T67"/>
    <mergeCell ref="U67:V68"/>
    <mergeCell ref="H68:I68"/>
    <mergeCell ref="S68:T68"/>
    <mergeCell ref="A65:A66"/>
    <mergeCell ref="H65:I65"/>
    <mergeCell ref="J65:K66"/>
    <mergeCell ref="L65:L66"/>
    <mergeCell ref="S65:T65"/>
    <mergeCell ref="U65:V66"/>
    <mergeCell ref="H66:I66"/>
    <mergeCell ref="S66:T66"/>
    <mergeCell ref="A63:A64"/>
    <mergeCell ref="H63:I63"/>
    <mergeCell ref="J63:K64"/>
    <mergeCell ref="L63:L64"/>
    <mergeCell ref="S63:T63"/>
    <mergeCell ref="U63:V64"/>
    <mergeCell ref="H64:I64"/>
    <mergeCell ref="S64:T64"/>
    <mergeCell ref="A57:B57"/>
    <mergeCell ref="H57:J57"/>
    <mergeCell ref="L57:M57"/>
    <mergeCell ref="H62:I62"/>
    <mergeCell ref="J62:K62"/>
    <mergeCell ref="S62:T62"/>
    <mergeCell ref="U62:V62"/>
    <mergeCell ref="S58:T58"/>
    <mergeCell ref="S57:T57"/>
    <mergeCell ref="A55:B55"/>
    <mergeCell ref="H55:J55"/>
    <mergeCell ref="L55:M55"/>
    <mergeCell ref="A56:B56"/>
    <mergeCell ref="H56:J56"/>
    <mergeCell ref="L56:M56"/>
    <mergeCell ref="H59:J59"/>
    <mergeCell ref="L59:M59"/>
    <mergeCell ref="A58:B58"/>
    <mergeCell ref="H58:J58"/>
    <mergeCell ref="L58:M58"/>
    <mergeCell ref="A54:B54"/>
    <mergeCell ref="H54:J54"/>
    <mergeCell ref="L54:M54"/>
    <mergeCell ref="A59:B59"/>
    <mergeCell ref="AB13:AD13"/>
    <mergeCell ref="AB17:AD17"/>
    <mergeCell ref="U18:V19"/>
    <mergeCell ref="Z18:AA19"/>
    <mergeCell ref="AB18:AD18"/>
    <mergeCell ref="AC19:AD19"/>
    <mergeCell ref="U20:V21"/>
    <mergeCell ref="Z20:AA21"/>
    <mergeCell ref="AB21:AD21"/>
    <mergeCell ref="AB22:AD22"/>
    <mergeCell ref="U16:V17"/>
    <mergeCell ref="U22:V23"/>
    <mergeCell ref="Z22:AA23"/>
    <mergeCell ref="AC23:AD23"/>
    <mergeCell ref="N74:Q74"/>
    <mergeCell ref="N75:Q75"/>
    <mergeCell ref="N76:Q76"/>
    <mergeCell ref="R41:T41"/>
    <mergeCell ref="U36:V37"/>
    <mergeCell ref="U71:V72"/>
    <mergeCell ref="S54:T54"/>
    <mergeCell ref="S56:T56"/>
    <mergeCell ref="R38:T38"/>
    <mergeCell ref="S59:T59"/>
    <mergeCell ref="AB33:AD33"/>
    <mergeCell ref="R33:T33"/>
    <mergeCell ref="AB34:AD34"/>
    <mergeCell ref="G76:H76"/>
    <mergeCell ref="G77:H77"/>
    <mergeCell ref="I74:K75"/>
    <mergeCell ref="G75:H75"/>
    <mergeCell ref="S43:T43"/>
    <mergeCell ref="P38:Q39"/>
    <mergeCell ref="N77:Q77"/>
    <mergeCell ref="B85:E85"/>
    <mergeCell ref="C74:F74"/>
    <mergeCell ref="C75:F75"/>
    <mergeCell ref="C76:F76"/>
    <mergeCell ref="C77:F77"/>
    <mergeCell ref="G74:H74"/>
    <mergeCell ref="G78:H78"/>
    <mergeCell ref="AB41:AD41"/>
    <mergeCell ref="H42:J42"/>
    <mergeCell ref="K42:L43"/>
    <mergeCell ref="P42:Q43"/>
    <mergeCell ref="R42:T42"/>
    <mergeCell ref="I43:J43"/>
    <mergeCell ref="S39:T39"/>
    <mergeCell ref="AC43:AD43"/>
    <mergeCell ref="AC35:AD35"/>
    <mergeCell ref="I39:J39"/>
    <mergeCell ref="AB38:AD38"/>
    <mergeCell ref="AC39:AD39"/>
    <mergeCell ref="H41:J41"/>
    <mergeCell ref="Z36:AA37"/>
    <mergeCell ref="AB37:AD37"/>
    <mergeCell ref="U38:V39"/>
    <mergeCell ref="A40:B41"/>
    <mergeCell ref="F40:G41"/>
    <mergeCell ref="K40:L41"/>
    <mergeCell ref="P40:Q41"/>
    <mergeCell ref="U42:V43"/>
    <mergeCell ref="AB42:AD42"/>
    <mergeCell ref="A42:B43"/>
    <mergeCell ref="Z42:AA43"/>
    <mergeCell ref="Z40:AA41"/>
    <mergeCell ref="F42:G43"/>
    <mergeCell ref="Z38:AA39"/>
    <mergeCell ref="A36:B37"/>
    <mergeCell ref="F36:G37"/>
    <mergeCell ref="K36:L37"/>
    <mergeCell ref="P36:Q37"/>
    <mergeCell ref="U40:V41"/>
    <mergeCell ref="A38:B39"/>
    <mergeCell ref="F38:G39"/>
    <mergeCell ref="H38:J38"/>
    <mergeCell ref="K38:L39"/>
    <mergeCell ref="H37:J37"/>
    <mergeCell ref="H34:J34"/>
    <mergeCell ref="K34:L35"/>
    <mergeCell ref="P34:Q35"/>
    <mergeCell ref="R34:T34"/>
    <mergeCell ref="I35:J35"/>
    <mergeCell ref="R37:T37"/>
    <mergeCell ref="U34:V35"/>
    <mergeCell ref="Z34:AA35"/>
    <mergeCell ref="H33:J33"/>
    <mergeCell ref="S35:T35"/>
    <mergeCell ref="A34:B35"/>
    <mergeCell ref="F34:G35"/>
    <mergeCell ref="A30:B31"/>
    <mergeCell ref="F30:G31"/>
    <mergeCell ref="H30:J30"/>
    <mergeCell ref="K30:L31"/>
    <mergeCell ref="P30:Q31"/>
    <mergeCell ref="A32:B33"/>
    <mergeCell ref="F32:G33"/>
    <mergeCell ref="K32:L33"/>
    <mergeCell ref="P32:Q33"/>
    <mergeCell ref="I31:J31"/>
    <mergeCell ref="S31:T31"/>
    <mergeCell ref="AB29:AD29"/>
    <mergeCell ref="U30:V31"/>
    <mergeCell ref="Z30:AA31"/>
    <mergeCell ref="AB30:AD30"/>
    <mergeCell ref="AC31:AD31"/>
    <mergeCell ref="F26:G27"/>
    <mergeCell ref="P26:Q27"/>
    <mergeCell ref="H26:J26"/>
    <mergeCell ref="U28:V29"/>
    <mergeCell ref="Z28:AA29"/>
    <mergeCell ref="U32:V33"/>
    <mergeCell ref="Z32:AA33"/>
    <mergeCell ref="H29:J29"/>
    <mergeCell ref="R29:T29"/>
    <mergeCell ref="R30:T30"/>
    <mergeCell ref="Z26:AA27"/>
    <mergeCell ref="U24:V25"/>
    <mergeCell ref="Z24:AA25"/>
    <mergeCell ref="R25:T25"/>
    <mergeCell ref="AC27:AD27"/>
    <mergeCell ref="A28:B29"/>
    <mergeCell ref="F28:G29"/>
    <mergeCell ref="K28:L29"/>
    <mergeCell ref="P28:Q29"/>
    <mergeCell ref="A26:B27"/>
    <mergeCell ref="A22:B23"/>
    <mergeCell ref="F22:G23"/>
    <mergeCell ref="H22:J22"/>
    <mergeCell ref="I23:J23"/>
    <mergeCell ref="S23:T23"/>
    <mergeCell ref="A24:B25"/>
    <mergeCell ref="F24:G25"/>
    <mergeCell ref="K24:L25"/>
    <mergeCell ref="P24:Q25"/>
    <mergeCell ref="P20:Q21"/>
    <mergeCell ref="H21:J21"/>
    <mergeCell ref="H25:J25"/>
    <mergeCell ref="AB26:AD26"/>
    <mergeCell ref="AB25:AD25"/>
    <mergeCell ref="K26:L27"/>
    <mergeCell ref="I27:J27"/>
    <mergeCell ref="S27:T27"/>
    <mergeCell ref="R26:T26"/>
    <mergeCell ref="U26:V27"/>
    <mergeCell ref="A18:B19"/>
    <mergeCell ref="F18:G19"/>
    <mergeCell ref="H18:J18"/>
    <mergeCell ref="K18:L19"/>
    <mergeCell ref="P18:Q19"/>
    <mergeCell ref="K22:L23"/>
    <mergeCell ref="P22:Q23"/>
    <mergeCell ref="A20:B21"/>
    <mergeCell ref="F20:G21"/>
    <mergeCell ref="K20:L21"/>
    <mergeCell ref="R18:T18"/>
    <mergeCell ref="I19:J19"/>
    <mergeCell ref="S19:T19"/>
    <mergeCell ref="R17:T17"/>
    <mergeCell ref="S15:T15"/>
    <mergeCell ref="AC15:AD15"/>
    <mergeCell ref="K14:L15"/>
    <mergeCell ref="P14:Q15"/>
    <mergeCell ref="R14:T14"/>
    <mergeCell ref="AB14:AD14"/>
    <mergeCell ref="A16:B17"/>
    <mergeCell ref="F16:G17"/>
    <mergeCell ref="K16:L17"/>
    <mergeCell ref="P16:Q17"/>
    <mergeCell ref="U14:V15"/>
    <mergeCell ref="Z14:AA15"/>
    <mergeCell ref="A14:B15"/>
    <mergeCell ref="H17:J17"/>
    <mergeCell ref="F14:G15"/>
    <mergeCell ref="H14:J14"/>
    <mergeCell ref="A12:B13"/>
    <mergeCell ref="F12:G13"/>
    <mergeCell ref="K12:L13"/>
    <mergeCell ref="P12:Q13"/>
    <mergeCell ref="I15:J15"/>
    <mergeCell ref="H13:J13"/>
    <mergeCell ref="I11:J11"/>
    <mergeCell ref="S11:T11"/>
    <mergeCell ref="U10:V11"/>
    <mergeCell ref="Z10:AA11"/>
    <mergeCell ref="U12:V13"/>
    <mergeCell ref="Z12:AA13"/>
    <mergeCell ref="AC11:AD11"/>
    <mergeCell ref="R9:T9"/>
    <mergeCell ref="AB9:AD9"/>
    <mergeCell ref="Z16:AA17"/>
    <mergeCell ref="A10:B11"/>
    <mergeCell ref="F10:G11"/>
    <mergeCell ref="H10:J10"/>
    <mergeCell ref="K10:L11"/>
    <mergeCell ref="P10:Q11"/>
    <mergeCell ref="R10:T10"/>
    <mergeCell ref="AB10:AD10"/>
    <mergeCell ref="I7:J7"/>
    <mergeCell ref="S7:T7"/>
    <mergeCell ref="AC7:AD7"/>
    <mergeCell ref="A8:B9"/>
    <mergeCell ref="F8:G9"/>
    <mergeCell ref="K8:L9"/>
    <mergeCell ref="P8:Q9"/>
    <mergeCell ref="U8:V9"/>
    <mergeCell ref="Z8:AA9"/>
    <mergeCell ref="AB5:AD5"/>
    <mergeCell ref="A6:B7"/>
    <mergeCell ref="F6:G7"/>
    <mergeCell ref="H6:J6"/>
    <mergeCell ref="K6:L7"/>
    <mergeCell ref="P6:Q7"/>
    <mergeCell ref="R6:T6"/>
    <mergeCell ref="U6:V7"/>
    <mergeCell ref="Z6:AA7"/>
    <mergeCell ref="U3:W3"/>
    <mergeCell ref="AB3:AD3"/>
    <mergeCell ref="AB6:AD6"/>
    <mergeCell ref="A4:B5"/>
    <mergeCell ref="F4:G5"/>
    <mergeCell ref="K4:L5"/>
    <mergeCell ref="P4:Q5"/>
    <mergeCell ref="U4:V5"/>
    <mergeCell ref="Z4:AA5"/>
    <mergeCell ref="H5:J5"/>
    <mergeCell ref="C78:F78"/>
    <mergeCell ref="R21:T21"/>
    <mergeCell ref="R22:T22"/>
    <mergeCell ref="A3:C3"/>
    <mergeCell ref="H3:J3"/>
    <mergeCell ref="K3:M3"/>
    <mergeCell ref="R3:T3"/>
    <mergeCell ref="R5:T5"/>
    <mergeCell ref="H9:J9"/>
    <mergeCell ref="R13:T13"/>
    <mergeCell ref="U44:V45"/>
    <mergeCell ref="Z44:AA45"/>
    <mergeCell ref="AB45:AD45"/>
    <mergeCell ref="U46:V47"/>
    <mergeCell ref="Z46:AA47"/>
    <mergeCell ref="AB46:AD46"/>
    <mergeCell ref="AC47:AD47"/>
    <mergeCell ref="I76:K78"/>
    <mergeCell ref="U48:V49"/>
    <mergeCell ref="Z48:AA49"/>
    <mergeCell ref="AB49:AD49"/>
    <mergeCell ref="U50:V51"/>
    <mergeCell ref="Z50:AA51"/>
    <mergeCell ref="AB50:AD50"/>
    <mergeCell ref="AC51:AD51"/>
    <mergeCell ref="S55:T55"/>
    <mergeCell ref="N78:Q78"/>
  </mergeCells>
  <printOptions horizontalCentered="1" verticalCentered="1"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5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6.25390625" style="0" customWidth="1"/>
    <col min="4" max="4" width="17.50390625" style="0" customWidth="1"/>
    <col min="5" max="5" width="6.25390625" style="0" customWidth="1"/>
    <col min="6" max="6" width="17.50390625" style="0" customWidth="1"/>
  </cols>
  <sheetData>
    <row r="1" ht="21.75" customHeight="1"/>
    <row r="2" ht="21.75" customHeight="1"/>
    <row r="3" ht="21.75" customHeight="1"/>
    <row r="4" spans="1:5" ht="40.5" customHeight="1" thickBot="1">
      <c r="A4" s="22"/>
      <c r="B4" s="52" t="s">
        <v>10</v>
      </c>
      <c r="C4" s="78" t="s">
        <v>45</v>
      </c>
      <c r="D4" s="22"/>
      <c r="E4" s="79" t="s">
        <v>46</v>
      </c>
    </row>
    <row r="5" spans="1:6" ht="40.5" customHeight="1">
      <c r="A5" s="22"/>
      <c r="B5" s="22"/>
      <c r="C5" s="72" t="s">
        <v>6</v>
      </c>
      <c r="D5" s="80" t="str">
        <f>'男子結果'!C73</f>
        <v>二条</v>
      </c>
      <c r="E5" s="72" t="s">
        <v>6</v>
      </c>
      <c r="F5" s="73" t="str">
        <f>'男子結果'!N73</f>
        <v>藻　岩</v>
      </c>
    </row>
    <row r="6" spans="1:6" ht="40.5" customHeight="1">
      <c r="A6" s="22"/>
      <c r="B6" s="22"/>
      <c r="C6" s="74" t="s">
        <v>7</v>
      </c>
      <c r="D6" s="81" t="str">
        <f>'男子結果'!C74</f>
        <v>栄北</v>
      </c>
      <c r="E6" s="74" t="s">
        <v>7</v>
      </c>
      <c r="F6" s="75" t="str">
        <f>'男子結果'!N74</f>
        <v>札苗緑</v>
      </c>
    </row>
    <row r="7" spans="1:6" ht="40.5" customHeight="1">
      <c r="A7" s="22"/>
      <c r="B7" s="22"/>
      <c r="C7" s="74" t="s">
        <v>8</v>
      </c>
      <c r="D7" s="81" t="str">
        <f>'男子結果'!C75</f>
        <v>清田南</v>
      </c>
      <c r="E7" s="74" t="s">
        <v>8</v>
      </c>
      <c r="F7" s="75" t="str">
        <f>'男子結果'!N75</f>
        <v>桜　木</v>
      </c>
    </row>
    <row r="8" spans="1:6" ht="40.5" customHeight="1">
      <c r="A8" s="45"/>
      <c r="B8" s="22"/>
      <c r="C8" s="74" t="s">
        <v>9</v>
      </c>
      <c r="D8" s="81" t="str">
        <f>'男子結果'!C76</f>
        <v>大曲</v>
      </c>
      <c r="E8" s="74" t="s">
        <v>9</v>
      </c>
      <c r="F8" s="75" t="str">
        <f>'男子結果'!N76</f>
        <v>厚別通</v>
      </c>
    </row>
    <row r="9" spans="1:6" ht="40.5" customHeight="1" thickBot="1">
      <c r="A9" s="22"/>
      <c r="B9" s="22"/>
      <c r="C9" s="76" t="s">
        <v>11</v>
      </c>
      <c r="D9" s="82" t="str">
        <f>'男子結果'!C77</f>
        <v>川北</v>
      </c>
      <c r="E9" s="76" t="s">
        <v>11</v>
      </c>
      <c r="F9" s="77" t="str">
        <f>'男子結果'!N77</f>
        <v>大　麻</v>
      </c>
    </row>
    <row r="10" spans="1:5" ht="40.5" customHeight="1" thickBot="1">
      <c r="A10" s="22"/>
      <c r="B10" s="52" t="s">
        <v>12</v>
      </c>
      <c r="C10" s="78" t="s">
        <v>47</v>
      </c>
      <c r="D10" s="22"/>
      <c r="E10" s="79" t="s">
        <v>48</v>
      </c>
    </row>
    <row r="11" spans="1:6" ht="39.75" customHeight="1">
      <c r="A11" s="22"/>
      <c r="B11" s="22"/>
      <c r="C11" s="72" t="s">
        <v>6</v>
      </c>
      <c r="D11" s="73" t="str">
        <f>'女子結果 '!C74</f>
        <v>栄北</v>
      </c>
      <c r="E11" s="72" t="s">
        <v>6</v>
      </c>
      <c r="F11" s="73" t="str">
        <f>'女子結果 '!N74</f>
        <v>あいの里</v>
      </c>
    </row>
    <row r="12" spans="1:6" ht="39.75" customHeight="1">
      <c r="A12" s="22"/>
      <c r="B12" s="22"/>
      <c r="C12" s="74" t="s">
        <v>7</v>
      </c>
      <c r="D12" s="75" t="str">
        <f>'女子結果 '!C75</f>
        <v>清田緑</v>
      </c>
      <c r="E12" s="74" t="s">
        <v>7</v>
      </c>
      <c r="F12" s="75" t="str">
        <f>'女子結果 '!N75</f>
        <v>澄川南</v>
      </c>
    </row>
    <row r="13" spans="1:6" ht="39.75" customHeight="1">
      <c r="A13" s="22"/>
      <c r="B13" s="22"/>
      <c r="C13" s="74" t="s">
        <v>8</v>
      </c>
      <c r="D13" s="75" t="str">
        <f>'女子結果 '!C76</f>
        <v>発寒西</v>
      </c>
      <c r="E13" s="74" t="s">
        <v>8</v>
      </c>
      <c r="F13" s="75" t="str">
        <f>'女子結果 '!N76</f>
        <v>新琴似緑</v>
      </c>
    </row>
    <row r="14" spans="2:6" ht="39.75" customHeight="1">
      <c r="B14" s="22"/>
      <c r="C14" s="74" t="s">
        <v>9</v>
      </c>
      <c r="D14" s="75" t="str">
        <f>'女子結果 '!C77</f>
        <v>桜木</v>
      </c>
      <c r="E14" s="74" t="s">
        <v>9</v>
      </c>
      <c r="F14" s="75" t="str">
        <f>'女子結果 '!N77</f>
        <v>福井野</v>
      </c>
    </row>
    <row r="15" spans="2:6" ht="39.75" customHeight="1" thickBot="1">
      <c r="B15" s="22"/>
      <c r="C15" s="76" t="s">
        <v>11</v>
      </c>
      <c r="D15" s="77" t="str">
        <f>'女子結果 '!C78</f>
        <v>厚別通</v>
      </c>
      <c r="E15" s="76" t="s">
        <v>11</v>
      </c>
      <c r="F15" s="77" t="str">
        <f>'女子結果 '!N78</f>
        <v>小野幌</v>
      </c>
    </row>
    <row r="16" ht="39.75" customHeight="1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達哉</dc:creator>
  <cp:keywords/>
  <dc:description/>
  <cp:lastModifiedBy>三浦 直樹</cp:lastModifiedBy>
  <cp:lastPrinted>2018-08-05T06:16:42Z</cp:lastPrinted>
  <dcterms:created xsi:type="dcterms:W3CDTF">2005-06-21T12:16:17Z</dcterms:created>
  <dcterms:modified xsi:type="dcterms:W3CDTF">2019-08-27T07:08:43Z</dcterms:modified>
  <cp:category/>
  <cp:version/>
  <cp:contentType/>
  <cp:contentStatus/>
</cp:coreProperties>
</file>